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Komatsu Aki\Desktop\コンテンツマーケ\002_TEPCO\ホワイトペーパーの制作\ホワイトペーパー\"/>
    </mc:Choice>
  </mc:AlternateContent>
  <xr:revisionPtr revIDLastSave="0" documentId="13_ncr:1_{0A26A054-2CD7-428D-9725-378D0DB00C1B}" xr6:coauthVersionLast="47" xr6:coauthVersionMax="47" xr10:uidLastSave="{00000000-0000-0000-0000-000000000000}"/>
  <bookViews>
    <workbookView xWindow="-110" yWindow="-110" windowWidth="19420" windowHeight="10420" tabRatio="763" xr2:uid="{00000000-000D-0000-FFFF-FFFF00000000}"/>
  </bookViews>
  <sheets>
    <sheet name="引っ越し手続きやることチェックリスト" sheetId="15" r:id="rId1"/>
    <sheet name="チェックリスト_yy (20210227) " sheetId="7" state="hidden" r:id="rId2"/>
    <sheet name="全体" sheetId="11" state="hidden" r:id="rId3"/>
  </sheets>
  <externalReferences>
    <externalReference r:id="rId4"/>
  </externalReferences>
  <definedNames>
    <definedName name="_xlnm._FilterDatabase" localSheetId="2" hidden="1">全体!$A$2:$AB$173</definedName>
    <definedName name="_xlnm.Print_Area" localSheetId="1">'チェックリスト_yy (20210227) '!$A$1:$F$74</definedName>
    <definedName name="_xlnm.Print_Area" localSheetId="0">引っ越し手続きやることチェックリスト!$A$1:$F$75</definedName>
  </definedNames>
  <calcPr calcId="191029"/>
  <customWorkbookViews>
    <customWorkbookView name="フィルタ 1" guid="{AD37E77A-B4EB-4F07-AC8C-5FBAF066F27E}" maximized="1" windowWidth="0" windowHeight="0" activeSheetId="0"/>
  </customWorkbookViews>
</workbook>
</file>

<file path=xl/calcChain.xml><?xml version="1.0" encoding="utf-8"?>
<calcChain xmlns="http://schemas.openxmlformats.org/spreadsheetml/2006/main">
  <c r="B3" i="11" l="1"/>
  <c r="A4" i="11"/>
  <c r="B4" i="11" s="1"/>
  <c r="D5" i="11"/>
  <c r="A5" i="11" s="1"/>
  <c r="B5" i="11" s="1"/>
  <c r="D6" i="11"/>
  <c r="A6" i="11" s="1"/>
  <c r="B6" i="11" s="1"/>
  <c r="D7" i="11"/>
  <c r="A7" i="11" s="1"/>
  <c r="B7" i="11" s="1"/>
  <c r="D8" i="11"/>
  <c r="D9" i="11"/>
  <c r="A10" i="11"/>
  <c r="B10" i="11" s="1"/>
  <c r="B11" i="11"/>
  <c r="B12" i="11"/>
  <c r="B13" i="11"/>
  <c r="B14" i="11"/>
  <c r="B15" i="11"/>
  <c r="A16" i="11"/>
  <c r="B16" i="11" s="1"/>
  <c r="B17" i="11"/>
  <c r="B18" i="11"/>
  <c r="B19" i="11"/>
  <c r="B20" i="11"/>
  <c r="A21" i="11"/>
  <c r="B21" i="11" s="1"/>
  <c r="B22" i="11"/>
  <c r="B23" i="11"/>
  <c r="B24" i="11"/>
  <c r="B25" i="11"/>
  <c r="B26" i="11"/>
  <c r="B27" i="11"/>
  <c r="D28" i="11"/>
  <c r="B29" i="11"/>
  <c r="B30" i="11"/>
  <c r="B31" i="11"/>
  <c r="B32" i="11"/>
  <c r="B33" i="11"/>
  <c r="B34" i="11"/>
  <c r="B35" i="11"/>
  <c r="B36" i="11"/>
  <c r="B37" i="11"/>
  <c r="D38" i="11"/>
  <c r="A38" i="11" s="1"/>
  <c r="B38" i="11" s="1"/>
  <c r="B39" i="11"/>
  <c r="B40" i="11"/>
  <c r="A41" i="11"/>
  <c r="B41" i="11" s="1"/>
  <c r="B42" i="11"/>
  <c r="B43" i="11"/>
  <c r="B44" i="11"/>
  <c r="B45" i="11"/>
  <c r="B46" i="11"/>
  <c r="B47" i="11"/>
  <c r="A48" i="11"/>
  <c r="B48" i="11" s="1"/>
  <c r="B49" i="11"/>
  <c r="B50" i="11"/>
  <c r="A51" i="11"/>
  <c r="B51" i="11" s="1"/>
  <c r="B52" i="11"/>
  <c r="B53" i="11"/>
  <c r="B54" i="11"/>
  <c r="B55" i="11"/>
  <c r="B56" i="11"/>
  <c r="A57" i="11"/>
  <c r="B57" i="11" s="1"/>
  <c r="B58" i="11"/>
  <c r="B59" i="11"/>
  <c r="A60" i="11"/>
  <c r="B60" i="11" s="1"/>
  <c r="B62" i="11"/>
  <c r="A63" i="11"/>
  <c r="B63" i="11" s="1"/>
  <c r="B64" i="11"/>
  <c r="B65" i="11"/>
  <c r="D66" i="11"/>
  <c r="A66" i="11" s="1"/>
  <c r="B66" i="11" s="1"/>
  <c r="A67" i="11"/>
  <c r="B67" i="11" s="1"/>
  <c r="A68" i="11"/>
  <c r="B68" i="11" s="1"/>
  <c r="A69" i="11"/>
  <c r="B69" i="11" s="1"/>
  <c r="B70" i="11"/>
  <c r="B71" i="11"/>
  <c r="B72" i="11"/>
  <c r="B73" i="11"/>
  <c r="B74" i="11"/>
  <c r="B75" i="11"/>
  <c r="B76" i="11"/>
  <c r="B77" i="11"/>
  <c r="B78" i="11"/>
  <c r="B79" i="11"/>
  <c r="B80" i="11"/>
  <c r="B81" i="11"/>
  <c r="D82" i="11"/>
  <c r="B83" i="11"/>
  <c r="B84" i="11"/>
  <c r="A85" i="11"/>
  <c r="B85" i="11" s="1"/>
  <c r="B86" i="11"/>
  <c r="B87" i="11"/>
  <c r="B88" i="11"/>
  <c r="A89" i="11"/>
  <c r="B89" i="11" s="1"/>
  <c r="B90" i="11"/>
  <c r="A91" i="11"/>
  <c r="B91" i="11" s="1"/>
  <c r="B92" i="11"/>
  <c r="B93" i="11"/>
  <c r="B94" i="11"/>
  <c r="B95" i="11"/>
  <c r="B96" i="11"/>
  <c r="B97" i="11"/>
  <c r="B98" i="11"/>
  <c r="B99" i="11"/>
  <c r="B100" i="11"/>
  <c r="A101" i="11"/>
  <c r="B101" i="11" s="1"/>
  <c r="B102" i="11"/>
  <c r="B103" i="11"/>
  <c r="B104" i="11"/>
  <c r="B105" i="11"/>
  <c r="B106" i="11"/>
  <c r="A107" i="11"/>
  <c r="B107" i="11" s="1"/>
  <c r="A108" i="11"/>
  <c r="B108" i="11" s="1"/>
  <c r="B109" i="11"/>
  <c r="B110" i="11"/>
  <c r="B111" i="11"/>
  <c r="B112" i="11"/>
  <c r="B113" i="11"/>
  <c r="B114" i="11"/>
  <c r="B115" i="11"/>
  <c r="B116" i="11"/>
  <c r="B117" i="11"/>
  <c r="B118" i="11"/>
  <c r="B119" i="11"/>
  <c r="B120" i="11"/>
  <c r="B121" i="11"/>
  <c r="A122" i="11"/>
  <c r="B122" i="11" s="1"/>
  <c r="B123" i="11"/>
  <c r="A124" i="11"/>
  <c r="B124" i="11"/>
  <c r="B125" i="11"/>
  <c r="B126" i="11"/>
  <c r="B127" i="11"/>
  <c r="B128" i="11"/>
  <c r="B129" i="11"/>
  <c r="B130" i="11"/>
  <c r="B131" i="11"/>
  <c r="B132" i="11"/>
  <c r="B133" i="11"/>
  <c r="A134" i="11"/>
  <c r="B134" i="11" s="1"/>
  <c r="B135" i="11"/>
  <c r="B136" i="11"/>
  <c r="B137" i="11"/>
  <c r="B138" i="11"/>
  <c r="B139" i="11"/>
  <c r="B140" i="11"/>
  <c r="B141" i="11"/>
  <c r="B142" i="11"/>
  <c r="B143" i="11"/>
  <c r="B144" i="11"/>
  <c r="B145" i="11"/>
  <c r="B146" i="11"/>
  <c r="B147" i="11"/>
  <c r="B148" i="11"/>
  <c r="A149" i="11"/>
  <c r="B149" i="11" s="1"/>
  <c r="B150" i="11"/>
  <c r="B151" i="11"/>
  <c r="B152" i="11"/>
  <c r="B153" i="11"/>
  <c r="B154" i="11"/>
  <c r="B155" i="11"/>
  <c r="B156" i="11"/>
  <c r="B157" i="11"/>
  <c r="A158" i="11"/>
  <c r="B158" i="11" s="1"/>
  <c r="B159" i="11"/>
  <c r="D160" i="11"/>
  <c r="A160" i="11" s="1"/>
  <c r="B160" i="11" s="1"/>
  <c r="B161" i="11"/>
  <c r="B162" i="11"/>
  <c r="B163" i="11"/>
  <c r="B164" i="11"/>
  <c r="B165" i="11"/>
  <c r="B166" i="11"/>
  <c r="A167" i="11"/>
  <c r="B167" i="11" s="1"/>
  <c r="B168" i="11"/>
  <c r="B169" i="11"/>
  <c r="B170" i="11"/>
  <c r="B171" i="11"/>
  <c r="D172" i="11"/>
  <c r="A172" i="11" s="1"/>
  <c r="B172" i="11" s="1"/>
  <c r="D173" i="11"/>
  <c r="A173" i="11" l="1"/>
  <c r="B173" i="11" s="1"/>
  <c r="A82" i="11"/>
  <c r="B82" i="11" s="1"/>
  <c r="A8" i="11"/>
  <c r="B8" i="11" s="1"/>
  <c r="A28" i="11"/>
  <c r="B28" i="11" s="1"/>
  <c r="A9" i="11"/>
  <c r="B9" i="11" s="1"/>
</calcChain>
</file>

<file path=xl/sharedStrings.xml><?xml version="1.0" encoding="utf-8"?>
<sst xmlns="http://schemas.openxmlformats.org/spreadsheetml/2006/main" count="928" uniqueCount="567">
  <si>
    <t>引っ越し準備 いつから</t>
  </si>
  <si>
    <t>免許証 住所変更 土日</t>
  </si>
  <si>
    <t>ガス 開栓</t>
  </si>
  <si>
    <t>都市ガス プロパンガス</t>
  </si>
  <si>
    <t>ドコモ光 引っ越し</t>
  </si>
  <si>
    <t>ソフトバンク光 引っ越し</t>
  </si>
  <si>
    <t>auひかり 引越し</t>
  </si>
  <si>
    <t>https://www.hikkoshi-line.com/navi/week-before/electricity-gas-watersupply.html</t>
  </si>
  <si>
    <t>電話 引っ越し</t>
  </si>
  <si>
    <t>自賠責保険 住所変更</t>
  </si>
  <si>
    <t>家具配置 シミュレーション</t>
  </si>
  <si>
    <t>社会保険 住所変更</t>
  </si>
  <si>
    <t>大型荷物 配送</t>
  </si>
  <si>
    <t>マンション 駐車場</t>
  </si>
  <si>
    <t>大型家具 配送</t>
  </si>
  <si>
    <t>引っ越し 梱包</t>
  </si>
  <si>
    <t>雇用保険 住所変更</t>
  </si>
  <si>
    <t>引っ越し 家具</t>
  </si>
  <si>
    <t>https://www.hikkoshi-line.com/navi/week-before/furniture.html</t>
  </si>
  <si>
    <t>https://www.hikkoshi-line.com/navi/week-before/hanger-box.html</t>
  </si>
  <si>
    <t>被保険者住所変更届</t>
  </si>
  <si>
    <t>https://www.hikkoshi-line.com/navi/asap/hihokensha.html</t>
  </si>
  <si>
    <t>介護保険 住所変更</t>
  </si>
  <si>
    <t>引っ越し 住民票</t>
  </si>
  <si>
    <t>https://www.hikkoshi-line.com/navi/week-before/resident-card.html</t>
  </si>
  <si>
    <t>引っ越し 手続き</t>
  </si>
  <si>
    <t>https://www.hikkoshi-line.com/navi/week-before/moving-out-notification.html</t>
  </si>
  <si>
    <t>https://www.hikkoshi-line.com/navi/decision/home-appliances.html</t>
  </si>
  <si>
    <t>https://www.hikkoshi-line.com/navi/decision/self-move.html</t>
  </si>
  <si>
    <t>https://www.hikkoshi-line.com/navi/decision/short-distance.html</t>
  </si>
  <si>
    <t>https://www.hikkoshi-line.com/navi/week-before/insurance.html</t>
  </si>
  <si>
    <t>精密機器 輸送</t>
  </si>
  <si>
    <t>https://www.hikkoshi-line.com/navi/decision/precision-machine.html</t>
  </si>
  <si>
    <t>引っ越し ガス</t>
  </si>
  <si>
    <t>冷蔵庫 運搬</t>
  </si>
  <si>
    <t>賃貸 インターネット</t>
  </si>
  <si>
    <t>引っ越し トラック レンタル</t>
  </si>
  <si>
    <t>水道 引っ越し</t>
  </si>
  <si>
    <t>郵便 転送</t>
  </si>
  <si>
    <t>同棲 準備</t>
  </si>
  <si>
    <t>引っ越し 役所</t>
  </si>
  <si>
    <t>フレッツ光 引越し</t>
  </si>
  <si>
    <t>車検 住所変更</t>
  </si>
  <si>
    <t>引っ越し 免許証</t>
  </si>
  <si>
    <t>猫 引っ越し</t>
  </si>
  <si>
    <t>https://www.hikkoshi-line.com/navi/decision/change-address.html</t>
  </si>
  <si>
    <t>https://www.hikkoshi-line.com/navi/week-before/health-insurance-card.html</t>
  </si>
  <si>
    <t>https://www.hikkoshi-line.com/navi/week-before/postal-transfer.html</t>
  </si>
  <si>
    <t>https://www.hikkoshi-line.com/navi/week-before/water-supply.html</t>
  </si>
  <si>
    <t>https://www.hikkoshi-line.com/navi/week-before/musthave.html</t>
  </si>
  <si>
    <t>https://www.hikkoshi-line.com/navi/decision/to-do.html</t>
  </si>
  <si>
    <t>https://www.hikkoshi-line.com/navi/week-before/moving-packing.html</t>
  </si>
  <si>
    <t>https://www.hikkoshi-line.com/navi/week-before/electricity-supply.html</t>
  </si>
  <si>
    <t>https://www.hikkoshi-line.com/navi/after/pension.html</t>
  </si>
  <si>
    <t>https://www.hikkoshi-line.com/navi/week-before/resident-tax.html</t>
  </si>
  <si>
    <t>https://www.hikkoshi-line.com/navi/after/garage-certificate.html</t>
  </si>
  <si>
    <t>https://www.hikkoshi-line.com/navi/week-before/seal-certification.html</t>
  </si>
  <si>
    <t>https://www.hikkoshi-line.com/navi/property/timing.html</t>
  </si>
  <si>
    <t>https://www.hikkoshi-line.com/navi/week-before/government-office.html</t>
  </si>
  <si>
    <t>https://www.hikkoshi-line.com/navi/property/flow.html</t>
  </si>
  <si>
    <t>https://www.hikkoshi-line.com/navi/decision/moving-tips.html</t>
  </si>
  <si>
    <t>https://www.hikkoshi-line.com/navi/decision/rent-cancel.html</t>
  </si>
  <si>
    <t>https://www.hikkoshi-line.com/navi/week-before/single-assignment.html</t>
  </si>
  <si>
    <t>https://www.hikkoshi-line.com/navi/decision/good-day.html</t>
  </si>
  <si>
    <t>https://www.hikkoshi-line.com/navi/week-before/gas.html</t>
  </si>
  <si>
    <t>https://www.hikkoshi-line.com/navi/week-before/creditcard.html</t>
  </si>
  <si>
    <t>https://www.hikkoshi-line.com/navi/after/individual-number-card.html</t>
  </si>
  <si>
    <t>https://www.hikkoshi-line.com/navi/decision/internet.html</t>
  </si>
  <si>
    <t>https://www.hikkoshi-line.com/navi/decision/telephone.html</t>
  </si>
  <si>
    <t>https://www.hikkoshi-line.com/navi/after/passport.html</t>
  </si>
  <si>
    <t>https://www.hikkoshi-line.com/navi/week-before/electricity-supply-contract.html</t>
  </si>
  <si>
    <t>https://www.hikkoshi-line.com/navi/week-before/town-propane-gas.html</t>
  </si>
  <si>
    <t>https://www.hikkoshi-line.com/navi/property/cohabitation-plan.html</t>
  </si>
  <si>
    <t>https://www.hikkoshi-line.com/navi/property/deposit-key-money.html</t>
  </si>
  <si>
    <t>https://www.hikkoshi-line.com/navi/week-before/tax-return.html</t>
  </si>
  <si>
    <t>https://www.hikkoshi-line.com/navi/day-before/cleaning.html</t>
  </si>
  <si>
    <t>https://www.hikkoshi-line.com/navi/week-before/supply-point.html</t>
  </si>
  <si>
    <t>https://www.hikkoshi-line.com/navi/property/brokerage-fee.html</t>
  </si>
  <si>
    <t>https://www.hikkoshi-line.com/navi/week-before/electricity-shut-off.html</t>
  </si>
  <si>
    <t>https://www.hikkoshi-line.com/navi/property/key-money-tax.html</t>
  </si>
  <si>
    <t>https://www.hikkoshi-line.com/navi/week-before/lp-propane-gas.html</t>
  </si>
  <si>
    <t>https://www.hikkoshi-line.com/navi/week-before/turn-off-gas.html</t>
  </si>
  <si>
    <t>https://www.hikkoshi-line.com/navi/decision/how-many-days-ago.html</t>
  </si>
  <si>
    <t>https://www.hikkoshi-line.com/navi/week-before/bank.html</t>
  </si>
  <si>
    <t>https://www.hikkoshi-line.com/navi/week-before/registered-domicile.html</t>
  </si>
  <si>
    <t>https://www.hikkoshi-line.com/navi/week-before/company-address.html</t>
  </si>
  <si>
    <t>https://www.hikkoshi-line.com/navi/week-before/overall-cost-method.html</t>
  </si>
  <si>
    <t>https://www.hikkoshi-line.com/navi/week-before/smart-meter.html</t>
  </si>
  <si>
    <t>https://www.hikkoshi-line.com/navi/decision/move-in-date.html</t>
  </si>
  <si>
    <t>https://www.hikkoshi-line.com/navi/the-day/trouble.html</t>
  </si>
  <si>
    <t>https://www.hikkoshi-line.com/navi/day-before/house-cleaning.html</t>
  </si>
  <si>
    <t>https://www.hikkoshi-line.com/navi/decision/year-end.html</t>
  </si>
  <si>
    <t>https://www.hikkoshi-line.com/navi/decision/busy-season.html</t>
  </si>
  <si>
    <t>https://www.hikkoshi-line.com/navi/week-before/disused-item.html</t>
  </si>
  <si>
    <t>https://www.hikkoshi-line.com/navi/week-before/after-tidying-up.html</t>
  </si>
  <si>
    <t>https://www.hikkoshi-line.com/navi/the-day/unpacking.html</t>
  </si>
  <si>
    <t>https://www.hikkoshi-line.com/navi/the-day/belongings.html</t>
  </si>
  <si>
    <t>https://www.hikkoshi-line.com/navi/decision/caution.html</t>
  </si>
  <si>
    <t>https://www.hikkoshi-line.com/navi/property/direction.html</t>
  </si>
  <si>
    <t>https://www.hikkoshi-line.com/navi/after/vehicle-inspection.html</t>
  </si>
  <si>
    <t>https://www.hikkoshi-line.com/navi/week-before/change-kindergarten.html</t>
  </si>
  <si>
    <t>https://www.hikkoshi-line.com/navi/property/initial-cost.html</t>
  </si>
  <si>
    <t>https://www.hikkoshi-line.com/navi/day-before/greeting-gift-noshi.html</t>
  </si>
  <si>
    <t>https://www.hikkoshi-line.com/navi/week-before/cardboard-free.html</t>
  </si>
  <si>
    <t>https://www.hikkoshi-line.com/navi/week-before/moving-cardboard.html</t>
  </si>
  <si>
    <t>https://www.hikkoshi-line.com/navi/after/cat-moving.html</t>
  </si>
  <si>
    <t>https://www.hikkoshi-line.com/navi/decision/air-conditioner.html</t>
  </si>
  <si>
    <t>https://www.hikkoshi-line.com/navi/decision/buddhist-altar.html</t>
  </si>
  <si>
    <t>https://www.hikkoshi-line.com/navi/day-before/refrigerator.html</t>
  </si>
  <si>
    <t>https://www.hikkoshi-line.com/navi/week-before/tidying-up.html</t>
  </si>
  <si>
    <t>https://www.hikkoshi-line.com/navi/decision/car-rental.html</t>
  </si>
  <si>
    <t>https://www.hikkoshi-line.com/navi/day-before/the-day-before-moving.html</t>
  </si>
  <si>
    <t>https://www.hikkoshi-line.com/navi/week-before/change-nursery.html</t>
  </si>
  <si>
    <t>https://www.hikkoshi-line.com/navi/week-before/change-elementaryschool.html</t>
  </si>
  <si>
    <t>https://www.hikkoshi-line.com/navi/decision/rental-property-internet.html</t>
  </si>
  <si>
    <t>https://www.hikkoshi-line.com/navi/decision/cancel.html</t>
  </si>
  <si>
    <t>https://www.hikkoshi-line.com/navi/week-before/bank-address.html</t>
  </si>
  <si>
    <t>https://www.hikkoshi-line.com/navi/week-before/pack-book.html</t>
  </si>
  <si>
    <t>https://www.hikkoshi-line.com/navi/day-before/restoration.html</t>
  </si>
  <si>
    <t>https://www.hikkoshi-line.com/navi/the-day/gas-stove.html</t>
  </si>
  <si>
    <t>https://www.hikkoshi-line.com/navi/week-before/pack-shoes.html</t>
  </si>
  <si>
    <t>https://www.hikkoshi-line.com/navi/property/income-certificate.html</t>
  </si>
  <si>
    <t>https://www.hikkoshi-line.com/navi/decision/washing-machine.html</t>
  </si>
  <si>
    <t>https://www.hikkoshi-line.com/navi/the-day/start-electricity.html</t>
  </si>
  <si>
    <t>https://www.hikkoshi-line.com/navi/asap/discard-cardboard.html</t>
  </si>
  <si>
    <t>https://www.hikkoshi-line.com/navi/week-before/child-allowance.html</t>
  </si>
  <si>
    <t>https://www.hikkoshi-line.com/navi/week-before/not-change-address.html</t>
  </si>
  <si>
    <t>https://www.hikkoshi-line.com/navi/day-before/greeting-letter.html</t>
  </si>
  <si>
    <t>https://www.hikkoshi-line.com/navi/week-before/maternal-handbook.html</t>
  </si>
  <si>
    <t>https://www.hikkoshi-line.com/navi/week-before/cardboard.html</t>
  </si>
  <si>
    <t>https://www.hikkoshi-line.com/navi/week-before/gum-tape.html</t>
  </si>
  <si>
    <t>https://www.hikkoshi-line.com/navi/the-day/water-supply-meeting.html</t>
  </si>
  <si>
    <t>https://www.hikkoshi-line.com/navi/day-before/bedding.html</t>
  </si>
  <si>
    <t>https://www.hikkoshi-line.com/navi/decision/pack-tv.html</t>
  </si>
  <si>
    <t>https://www.hikkoshi-line.com/navi/week-before/minimize-cardboard.html</t>
  </si>
  <si>
    <t>https://www.hikkoshi-line.com/navi/decision/moving-refrigerator.html</t>
  </si>
  <si>
    <t>https://www.hikkoshi-line.com/navi/day-before/tidying-up-kitchen.html</t>
  </si>
  <si>
    <t>https://www.hikkoshi-line.com/navi/day-before/bed.html</t>
  </si>
  <si>
    <t>https://www.hikkoshi-line.com/navi/day-before/pack-tableware.html</t>
  </si>
  <si>
    <t>https://www.hikkoshi-line.com/navi/day-before/masking-tape.html</t>
  </si>
  <si>
    <t>https://www.hikkoshi-line.com/navi/week-before/packing-knot.html</t>
  </si>
  <si>
    <t>https://www.hikkoshi-line.com/navi/day-before/pack-kitchen-knife.html</t>
  </si>
  <si>
    <t>https://www.hikkoshi-line.com/navi/property/room-measurement.html</t>
  </si>
  <si>
    <t>https://www.hikkoshi-line.com/navi/decision/foliage-plant.html</t>
  </si>
  <si>
    <t>https://www.hikkoshi-line.com/navi/week-before/change-highschool.html</t>
  </si>
  <si>
    <t>https://www.hikkoshi-line.com/navi/week-before/pack-wineglass.html</t>
  </si>
  <si>
    <t>https://www.hikkoshi-line.com/navi/day-before/clean-up.html</t>
  </si>
  <si>
    <t>https://www.hikkoshi-line.com/navi/decision/home-aquarium.html</t>
  </si>
  <si>
    <t>https://www.hikkoshi-line.com/navi/decision/parking-lot-cancel.html</t>
  </si>
  <si>
    <t>https://www.hikkoshi-line.com/navi/day-before/soba.html</t>
  </si>
  <si>
    <t>https://www.hikkoshi-line.com/navi/week-before/discard-furniture.html</t>
  </si>
  <si>
    <t>https://www.hikkoshi-line.com/navi/week-before/cushioning.html</t>
  </si>
  <si>
    <t>https://www.hikkoshi-line.com/navi/the-day/turn-on-breaker.html</t>
  </si>
  <si>
    <t>https://www.hikkoshi-line.com/navi/week-before/faucet-number.html</t>
  </si>
  <si>
    <t>https://www.hikkoshi-line.com/navi/day-before/salt.html</t>
  </si>
  <si>
    <t>https://www.hikkoshi-line.com/navi/the-day/protective-covering.html</t>
  </si>
  <si>
    <t>https://www.hikkoshi-line.com/navi/after/car-procedures.html</t>
  </si>
  <si>
    <t>https://www.hikkoshi-line.com/navi/property/cohabitation-preparation.html</t>
  </si>
  <si>
    <t>https://www.hikkoshi-line.com/navi/property/new-employee-preparation.html</t>
  </si>
  <si>
    <t>https://www.hikkoshi-line.com/navi/decision/university-student.html</t>
  </si>
  <si>
    <t>賃貸 初期費用</t>
  </si>
  <si>
    <t>敷金 礼金</t>
  </si>
  <si>
    <t>賃貸 仲介手数料</t>
  </si>
  <si>
    <t>礼金 消費税</t>
  </si>
  <si>
    <t>引っ越し 流れ</t>
  </si>
  <si>
    <t>新社会人 準備</t>
  </si>
  <si>
    <t>同棲 間取り</t>
  </si>
  <si>
    <t>引っ越し 方位</t>
  </si>
  <si>
    <t>部屋 採寸</t>
  </si>
  <si>
    <t>収入証明書 発行</t>
  </si>
  <si>
    <t>引っ越し やること</t>
  </si>
  <si>
    <t>引っ越し 住所変更</t>
  </si>
  <si>
    <t>https://www.hikkoshi-line.com/navi/decision/preparation.html</t>
  </si>
  <si>
    <t>引っ越し コツ</t>
  </si>
  <si>
    <t>引っ越し 何日前</t>
  </si>
  <si>
    <t>引っ越し 入居日</t>
  </si>
  <si>
    <t>引っ越し 注意点</t>
  </si>
  <si>
    <t>大学生 引っ越し</t>
  </si>
  <si>
    <t>引っ越し 繁忙期</t>
  </si>
  <si>
    <t>引っ越し 自分で</t>
  </si>
  <si>
    <t>引越し 近距離</t>
  </si>
  <si>
    <t>引っ越し エアコン</t>
  </si>
  <si>
    <t>洗濯機 運ぶ</t>
  </si>
  <si>
    <t>仏壇 移動</t>
  </si>
  <si>
    <t>テレビ 梱包</t>
  </si>
  <si>
    <t>引っ越し 家電</t>
  </si>
  <si>
    <t>水槽 引越し</t>
  </si>
  <si>
    <t>観葉植物 引越し</t>
  </si>
  <si>
    <t>引越し キャンセル</t>
  </si>
  <si>
    <t>引っ越し 年末</t>
  </si>
  <si>
    <t>賃貸 解約</t>
  </si>
  <si>
    <t>駐車場 解約</t>
  </si>
  <si>
    <t>引っ越し インターネット</t>
  </si>
  <si>
    <t>https://www.hikkoshi-line.com/navi/decision/au-hikari.html</t>
  </si>
  <si>
    <t>https://www.hikkoshi-line.com/navi/decision/docomo-hikari.html</t>
  </si>
  <si>
    <t>https://www.hikkoshi-line.com/navi/decision/softbank-hikari.html</t>
  </si>
  <si>
    <t>転出届 いつから</t>
  </si>
  <si>
    <t>単身赴任 住民票</t>
  </si>
  <si>
    <t>引っ越し 本籍</t>
  </si>
  <si>
    <t>成人式 住民票</t>
  </si>
  <si>
    <t>住所変更しない</t>
  </si>
  <si>
    <t>児童手当 住所変更</t>
  </si>
  <si>
    <t>母子手帳 変更手続き</t>
  </si>
  <si>
    <t>印鑑 証明 住所 変更</t>
  </si>
  <si>
    <t>保険証 住所変更</t>
  </si>
  <si>
    <t>https://www.hikkoshi-line.com/navi/week-before/social-insurance.html</t>
  </si>
  <si>
    <t>住民税 引っ越し</t>
  </si>
  <si>
    <t>引っ越し 確定申告</t>
  </si>
  <si>
    <t>https://www.hikkoshi-line.com/navi/week-before/change-schools.html</t>
  </si>
  <si>
    <t>小学校 転校 手続き</t>
  </si>
  <si>
    <t>https://www.hikkoshi-line.com/navi/week-before/change-junior-high-school.html</t>
  </si>
  <si>
    <t>高校 転校 手続き</t>
  </si>
  <si>
    <t>幼稚園 転園</t>
  </si>
  <si>
    <t>引っ越し 保育園</t>
  </si>
  <si>
    <t>電気 引っ越し</t>
  </si>
  <si>
    <t>供給地点特定番号</t>
  </si>
  <si>
    <t>電気 アンペア</t>
  </si>
  <si>
    <t>総括原価方式</t>
  </si>
  <si>
    <t>電気 スマートメーター</t>
  </si>
  <si>
    <t>ガス 停止</t>
  </si>
  <si>
    <t>https://www.hikkoshi-line.com/navi/week-before/water-stop.html</t>
  </si>
  <si>
    <t>https://www.hikkoshi-line.com/navi/week-before/water-start.html</t>
  </si>
  <si>
    <t>水栓番号 どこ</t>
  </si>
  <si>
    <t>https://www.hikkoshi-line.com/navi/decision/parking-lot.html</t>
  </si>
  <si>
    <t>クレジット カード 住所 変更</t>
  </si>
  <si>
    <t>銀行 住所 変更 必要</t>
  </si>
  <si>
    <t>引っ越し 銀行</t>
  </si>
  <si>
    <t>会社 住所変更</t>
  </si>
  <si>
    <t>引っ越し 不用品処分</t>
  </si>
  <si>
    <t>ダンボール 無料</t>
  </si>
  <si>
    <t>引越し用ダンボール</t>
  </si>
  <si>
    <t>ハンガー ボックス</t>
  </si>
  <si>
    <t>引っ越し 断捨離</t>
  </si>
  <si>
    <t>引越し 本</t>
  </si>
  <si>
    <t>家具 処分 方法</t>
  </si>
  <si>
    <t>引っ越し 荷造り</t>
  </si>
  <si>
    <t>引っ越し 片付け</t>
  </si>
  <si>
    <t>段ボール 小さくする</t>
  </si>
  <si>
    <t>引越し 靴</t>
  </si>
  <si>
    <t>ダンボール 隙間 埋める</t>
  </si>
  <si>
    <t>ダンボール 止め方</t>
  </si>
  <si>
    <t>荷造り 結び方</t>
  </si>
  <si>
    <t>ワイン グラス 梱包</t>
  </si>
  <si>
    <t>緩衝材 包み方</t>
  </si>
  <si>
    <t>一人暮らし 必要なもの</t>
  </si>
  <si>
    <t>賃貸 原状回復</t>
  </si>
  <si>
    <t>新居 掃除</t>
  </si>
  <si>
    <t>新築 入居前 マスキングテープ</t>
  </si>
  <si>
    <t>引っ越し 塩</t>
  </si>
  <si>
    <t>https://www.hikkoshi-line.com/navi/day-before/furniture-layout.html</t>
  </si>
  <si>
    <t>ベッド 解体</t>
  </si>
  <si>
    <t>布団 梱包</t>
  </si>
  <si>
    <t>冷蔵庫 水抜き</t>
  </si>
  <si>
    <t>断捨離 キッチン</t>
  </si>
  <si>
    <t>引っ越し 前日</t>
  </si>
  <si>
    <t>包丁 梱包</t>
  </si>
  <si>
    <t>食器 梱包</t>
  </si>
  <si>
    <t>引っ越し 掃除</t>
  </si>
  <si>
    <t>引っ越し ハウスクリーニング</t>
  </si>
  <si>
    <t>引っ越し 挨拶 のし</t>
  </si>
  <si>
    <t>https://www.hikkoshi-line.com/navi/day-before/greeting-gift.html</t>
  </si>
  <si>
    <t>引っ越しそば</t>
  </si>
  <si>
    <t>転居 挨拶状</t>
  </si>
  <si>
    <t>ガスコンロ 取り外し</t>
  </si>
  <si>
    <t>水道 立ち会い</t>
  </si>
  <si>
    <t>引っ越し トラブル</t>
  </si>
  <si>
    <t>引っ越し 持ち物</t>
  </si>
  <si>
    <t>養生 引っ越し</t>
  </si>
  <si>
    <t>電気 使用開始 当日</t>
  </si>
  <si>
    <t>入居 ブレーカー 上げ方</t>
  </si>
  <si>
    <t>引っ越し 荷ほどき</t>
  </si>
  <si>
    <t>マイナンバーカード 引っ越し</t>
  </si>
  <si>
    <t>パスポート 住所変更</t>
  </si>
  <si>
    <t>年金 住所変更</t>
  </si>
  <si>
    <t>https://www.hikkoshi-line.com/navi/after/driving-license-weekend.html</t>
  </si>
  <si>
    <t>引っ越し 車 手続き</t>
  </si>
  <si>
    <t>引っ越し 車庫証明</t>
  </si>
  <si>
    <t>https://www.hikkoshi-line.com/navi/after/liability-insurance.html</t>
  </si>
  <si>
    <t>ダンボール 処理</t>
  </si>
  <si>
    <t>https://www.hikkoshi-line.com/navi/asap/employment-insurance.html</t>
  </si>
  <si>
    <t>引越れんらく帳 引っ越しやることリスト①</t>
    <rPh sb="0" eb="2">
      <t>ヒッコシ</t>
    </rPh>
    <rPh sb="6" eb="7">
      <t>チョウ</t>
    </rPh>
    <rPh sb="8" eb="9">
      <t>ヒ</t>
    </rPh>
    <rPh sb="10" eb="11">
      <t>コ</t>
    </rPh>
    <phoneticPr fontId="10"/>
  </si>
  <si>
    <t>引っ越し  　 ：（　　）月（　　）日　　　時　　分～
退去立ち会い：（　　）月（　　）日　　　時　　分～</t>
    <phoneticPr fontId="10"/>
  </si>
  <si>
    <t xml:space="preserve">引っ越し業者の連絡先：
立ち会い業者・管理会社の連絡先：                          </t>
    <rPh sb="12" eb="13">
      <t>タ</t>
    </rPh>
    <rPh sb="14" eb="15">
      <t>ア</t>
    </rPh>
    <rPh sb="16" eb="18">
      <t>ギョウシャ</t>
    </rPh>
    <rPh sb="19" eb="21">
      <t>カンリ</t>
    </rPh>
    <rPh sb="21" eb="23">
      <t>ガイシャ</t>
    </rPh>
    <rPh sb="24" eb="27">
      <t>レンラクサキ</t>
    </rPh>
    <phoneticPr fontId="10"/>
  </si>
  <si>
    <t>　　</t>
    <phoneticPr fontId="10"/>
  </si>
  <si>
    <t>　</t>
    <phoneticPr fontId="10"/>
  </si>
  <si>
    <t>　　　　　　　</t>
    <phoneticPr fontId="10"/>
  </si>
  <si>
    <t>目安時期</t>
    <rPh sb="0" eb="2">
      <t>メヤス</t>
    </rPh>
    <rPh sb="2" eb="4">
      <t>ジキ</t>
    </rPh>
    <phoneticPr fontId="10"/>
  </si>
  <si>
    <t>✓</t>
    <phoneticPr fontId="10"/>
  </si>
  <si>
    <t>やること・手続き</t>
    <rPh sb="5" eb="7">
      <t>テツヅ</t>
    </rPh>
    <phoneticPr fontId="10"/>
  </si>
  <si>
    <t>作業や手続きに必要なもの</t>
    <rPh sb="0" eb="2">
      <t>サギョウ</t>
    </rPh>
    <rPh sb="3" eb="5">
      <t>テツヅ</t>
    </rPh>
    <rPh sb="7" eb="9">
      <t>ヒツヨウ</t>
    </rPh>
    <phoneticPr fontId="10"/>
  </si>
  <si>
    <t>届け出先</t>
    <rPh sb="0" eb="1">
      <t>トド</t>
    </rPh>
    <rPh sb="2" eb="3">
      <t>デ</t>
    </rPh>
    <rPh sb="3" eb="4">
      <t>サキ</t>
    </rPh>
    <phoneticPr fontId="10"/>
  </si>
  <si>
    <t>進め方と気をつけるポイント</t>
    <rPh sb="0" eb="1">
      <t>スス</t>
    </rPh>
    <rPh sb="2" eb="3">
      <t>カタ</t>
    </rPh>
    <rPh sb="4" eb="5">
      <t>キ</t>
    </rPh>
    <phoneticPr fontId="10"/>
  </si>
  <si>
    <t>引越しが
決まったらすぐ</t>
    <rPh sb="0" eb="1">
      <t>ヒ</t>
    </rPh>
    <rPh sb="1" eb="2">
      <t>コ</t>
    </rPh>
    <rPh sb="5" eb="6">
      <t>キ</t>
    </rPh>
    <phoneticPr fontId="10"/>
  </si>
  <si>
    <t>引っ越し方法と日付の確定、業者やレンタカーの手配</t>
    <phoneticPr fontId="10"/>
  </si>
  <si>
    <t>□</t>
  </si>
  <si>
    <t>引っ越し業者選びまたはレンタカーの手配（引っ越し日が決まる）</t>
    <rPh sb="17" eb="19">
      <t>テハイ</t>
    </rPh>
    <rPh sb="20" eb="21">
      <t>ヒ</t>
    </rPh>
    <rPh sb="22" eb="23">
      <t>コ</t>
    </rPh>
    <rPh sb="24" eb="25">
      <t>ヒ</t>
    </rPh>
    <rPh sb="26" eb="27">
      <t>キ</t>
    </rPh>
    <phoneticPr fontId="10"/>
  </si>
  <si>
    <t>各引っ越し業者や引っ越し一括見積業者、
レンタカー会社など</t>
    <rPh sb="8" eb="9">
      <t>ヒ</t>
    </rPh>
    <rPh sb="10" eb="11">
      <t>コ</t>
    </rPh>
    <rPh sb="12" eb="14">
      <t>イッカツ</t>
    </rPh>
    <rPh sb="14" eb="16">
      <t>ミツモリ</t>
    </rPh>
    <rPh sb="16" eb="18">
      <t>ギョウシャ</t>
    </rPh>
    <rPh sb="25" eb="27">
      <t>カイシャ</t>
    </rPh>
    <phoneticPr fontId="10"/>
  </si>
  <si>
    <t>日割支払ができない／新居利用の準備に時間がかかるサービスの手続き</t>
    <phoneticPr fontId="10"/>
  </si>
  <si>
    <t>賃貸物件の解約手続き</t>
    <rPh sb="0" eb="2">
      <t>チンタイ</t>
    </rPh>
    <rPh sb="2" eb="4">
      <t>ブッケン</t>
    </rPh>
    <rPh sb="5" eb="7">
      <t>カイヤク</t>
    </rPh>
    <rPh sb="7" eb="9">
      <t>テツヅ</t>
    </rPh>
    <phoneticPr fontId="10"/>
  </si>
  <si>
    <t>□解約届</t>
    <rPh sb="1" eb="3">
      <t>カイヤク</t>
    </rPh>
    <rPh sb="3" eb="4">
      <t>トドケ</t>
    </rPh>
    <phoneticPr fontId="10"/>
  </si>
  <si>
    <t>貸主、不動産管理会社</t>
    <phoneticPr fontId="10"/>
  </si>
  <si>
    <t>管理会社や大家など物件の管理者に解約の旨を連絡する。原状回復するべき範囲もあわせて確認する。
契約書の解約申し入れ期間を過ぎると、家賃が余分にかかる・違約金が発生する可能性があるため注意する。</t>
    <rPh sb="0" eb="2">
      <t>カンリ</t>
    </rPh>
    <rPh sb="2" eb="4">
      <t>ガイシャ</t>
    </rPh>
    <rPh sb="5" eb="7">
      <t>オオヤ</t>
    </rPh>
    <rPh sb="19" eb="20">
      <t>ムネ</t>
    </rPh>
    <rPh sb="21" eb="23">
      <t>レンラク</t>
    </rPh>
    <rPh sb="41" eb="43">
      <t>カクニン</t>
    </rPh>
    <rPh sb="68" eb="70">
      <t>ヨブン</t>
    </rPh>
    <rPh sb="83" eb="86">
      <t>カノウセイ</t>
    </rPh>
    <rPh sb="91" eb="93">
      <t>チュウイ</t>
    </rPh>
    <phoneticPr fontId="10"/>
  </si>
  <si>
    <t>旧居駐車場の解約手続きと新居の駐車場の契約</t>
    <rPh sb="0" eb="2">
      <t>キュウキョ</t>
    </rPh>
    <rPh sb="2" eb="5">
      <t>チュウシャジョウ</t>
    </rPh>
    <rPh sb="6" eb="8">
      <t>カイヤク</t>
    </rPh>
    <rPh sb="8" eb="10">
      <t>テツヅ</t>
    </rPh>
    <phoneticPr fontId="10"/>
  </si>
  <si>
    <t>□印鑑　□駐車場使用契約解約届・駐車場解約申込書等の書類</t>
    <rPh sb="24" eb="25">
      <t>トウ</t>
    </rPh>
    <rPh sb="26" eb="28">
      <t>ショルイ</t>
    </rPh>
    <phoneticPr fontId="10"/>
  </si>
  <si>
    <t>管理会社</t>
    <rPh sb="0" eb="2">
      <t>カンリ</t>
    </rPh>
    <rPh sb="2" eb="4">
      <t>ガイシャ</t>
    </rPh>
    <phoneticPr fontId="10"/>
  </si>
  <si>
    <t>借りている駐車場が個人経営か法人経営かにより手続きが異なるため、解約書類や契約期間を確認する。
新居のエリアで駐車場が見つからない場合があるのでなるべく早く探す。</t>
    <phoneticPr fontId="10"/>
  </si>
  <si>
    <t>インターネット・固定電話・衛星テレビの住所変更</t>
    <rPh sb="8" eb="10">
      <t>コテイ</t>
    </rPh>
    <rPh sb="10" eb="12">
      <t>デンワ</t>
    </rPh>
    <rPh sb="19" eb="21">
      <t>ジュウショ</t>
    </rPh>
    <rPh sb="21" eb="23">
      <t>ヘンコウ</t>
    </rPh>
    <phoneticPr fontId="10"/>
  </si>
  <si>
    <t>□現在の契約内容がわかる書類　□工事の希望日　□新居の住所</t>
    <phoneticPr fontId="10"/>
  </si>
  <si>
    <t>新居の物件やエリアによって、利用できるインターネット回線が限られる場合もあるので注意する。
年末年始や3~4月の繁忙期は工事の予約が取りにくくなるので、早めに予約をする。工事期間や利用料金などもあわせて確認する。</t>
    <rPh sb="0" eb="2">
      <t>シンキョ</t>
    </rPh>
    <rPh sb="3" eb="5">
      <t>ブッケン</t>
    </rPh>
    <rPh sb="14" eb="16">
      <t>リヨウ</t>
    </rPh>
    <rPh sb="26" eb="28">
      <t>カイセン</t>
    </rPh>
    <rPh sb="29" eb="30">
      <t>カギ</t>
    </rPh>
    <rPh sb="33" eb="35">
      <t>バアイ</t>
    </rPh>
    <rPh sb="40" eb="42">
      <t>チュウイ</t>
    </rPh>
    <rPh sb="56" eb="58">
      <t>ハンボウ</t>
    </rPh>
    <rPh sb="58" eb="59">
      <t>キ</t>
    </rPh>
    <rPh sb="60" eb="62">
      <t>コウジ</t>
    </rPh>
    <rPh sb="63" eb="65">
      <t>ヨヤク</t>
    </rPh>
    <rPh sb="66" eb="67">
      <t>ト</t>
    </rPh>
    <rPh sb="76" eb="77">
      <t>ハヤ</t>
    </rPh>
    <rPh sb="79" eb="81">
      <t>ヨヤク</t>
    </rPh>
    <phoneticPr fontId="10"/>
  </si>
  <si>
    <t>不用品の処分や荷造りの準備等</t>
    <rPh sb="0" eb="3">
      <t>フヨウヒン</t>
    </rPh>
    <rPh sb="4" eb="6">
      <t>ショブン</t>
    </rPh>
    <rPh sb="7" eb="9">
      <t>ニヅク</t>
    </rPh>
    <rPh sb="11" eb="13">
      <t>ジュンビ</t>
    </rPh>
    <rPh sb="13" eb="14">
      <t>トウ</t>
    </rPh>
    <phoneticPr fontId="10"/>
  </si>
  <si>
    <t>不用品・粗大ゴミの処理</t>
    <phoneticPr fontId="10"/>
  </si>
  <si>
    <t>現在住んでいる市区町村</t>
    <rPh sb="0" eb="2">
      <t>ゲンザイ</t>
    </rPh>
    <rPh sb="2" eb="3">
      <t>ス</t>
    </rPh>
    <rPh sb="7" eb="11">
      <t>シクチョウソン</t>
    </rPh>
    <phoneticPr fontId="10"/>
  </si>
  <si>
    <t>市区町村の規定に従って処分する。リサイクルショップやフリマアプリ等を活用することで、お得に処分ができることも。
年末年始や3~4月の繁忙期には粗大ゴミの収集予約が取りづらくなるので、早めに行う。</t>
    <rPh sb="0" eb="2">
      <t>シク</t>
    </rPh>
    <rPh sb="2" eb="4">
      <t>チョウソン</t>
    </rPh>
    <rPh sb="5" eb="7">
      <t>キテイ</t>
    </rPh>
    <rPh sb="8" eb="9">
      <t>シタガ</t>
    </rPh>
    <rPh sb="11" eb="13">
      <t>ショブン</t>
    </rPh>
    <rPh sb="32" eb="33">
      <t>ナド</t>
    </rPh>
    <rPh sb="34" eb="36">
      <t>カツヨウ</t>
    </rPh>
    <rPh sb="43" eb="44">
      <t>トク</t>
    </rPh>
    <rPh sb="45" eb="47">
      <t>ショブン</t>
    </rPh>
    <rPh sb="56" eb="58">
      <t>ネンマツ</t>
    </rPh>
    <rPh sb="58" eb="60">
      <t>ネンシ</t>
    </rPh>
    <rPh sb="64" eb="65">
      <t>ガツ</t>
    </rPh>
    <rPh sb="66" eb="68">
      <t>ハンボウ</t>
    </rPh>
    <rPh sb="68" eb="69">
      <t>キ</t>
    </rPh>
    <rPh sb="71" eb="73">
      <t>ソダイ</t>
    </rPh>
    <rPh sb="76" eb="78">
      <t>シュウシュウ</t>
    </rPh>
    <rPh sb="78" eb="80">
      <t>ヨヤク</t>
    </rPh>
    <rPh sb="81" eb="82">
      <t>ト</t>
    </rPh>
    <rPh sb="91" eb="92">
      <t>ハヤ</t>
    </rPh>
    <rPh sb="94" eb="95">
      <t>オコナ</t>
    </rPh>
    <phoneticPr fontId="10"/>
  </si>
  <si>
    <t>梱包用品の準備</t>
  </si>
  <si>
    <t>□段ボール　□ガムテープ　□ビニールテープ　□はさみ・カッター　
□工具類　□大小ゴミ袋　□軍手　□緩衝材・新聞紙　□油性マジック</t>
    <rPh sb="1" eb="2">
      <t>ダン</t>
    </rPh>
    <rPh sb="39" eb="41">
      <t>ダイショウ</t>
    </rPh>
    <rPh sb="43" eb="44">
      <t>フクロ</t>
    </rPh>
    <rPh sb="50" eb="53">
      <t>カンショウザイ</t>
    </rPh>
    <rPh sb="54" eb="57">
      <t>シンブンシ</t>
    </rPh>
    <rPh sb="59" eb="61">
      <t>ユセイ</t>
    </rPh>
    <phoneticPr fontId="10"/>
  </si>
  <si>
    <t>引っ越し業者、スーパー等</t>
    <rPh sb="0" eb="1">
      <t>ヒ</t>
    </rPh>
    <rPh sb="2" eb="3">
      <t>コ</t>
    </rPh>
    <rPh sb="4" eb="6">
      <t>ギョウシャ</t>
    </rPh>
    <rPh sb="11" eb="12">
      <t>トウ</t>
    </rPh>
    <phoneticPr fontId="10"/>
  </si>
  <si>
    <t>引っ越しプランに梱包資材が含まれる場合もあるが、自分で用意する場合は段ボールはスーパー等で貰うか通販などで購入する。
段ボール以外にも新聞紙や緩衝材、ビニール袋があると便利。</t>
    <rPh sb="0" eb="1">
      <t>ヒ</t>
    </rPh>
    <rPh sb="2" eb="3">
      <t>コ</t>
    </rPh>
    <rPh sb="8" eb="10">
      <t>コンポウ</t>
    </rPh>
    <rPh sb="10" eb="12">
      <t>シザイ</t>
    </rPh>
    <rPh sb="13" eb="14">
      <t>フク</t>
    </rPh>
    <rPh sb="17" eb="19">
      <t>バアイ</t>
    </rPh>
    <rPh sb="24" eb="26">
      <t>ジブン</t>
    </rPh>
    <rPh sb="27" eb="29">
      <t>ヨウイ</t>
    </rPh>
    <rPh sb="31" eb="33">
      <t>バアイ</t>
    </rPh>
    <rPh sb="43" eb="44">
      <t>ナド</t>
    </rPh>
    <rPh sb="45" eb="46">
      <t>モラ</t>
    </rPh>
    <rPh sb="48" eb="50">
      <t>ツウハン</t>
    </rPh>
    <rPh sb="53" eb="55">
      <t>コウニュウ</t>
    </rPh>
    <phoneticPr fontId="10"/>
  </si>
  <si>
    <t>荷造り（使用頻度の低いもの）</t>
    <rPh sb="0" eb="2">
      <t>ニヅク</t>
    </rPh>
    <phoneticPr fontId="10"/>
  </si>
  <si>
    <t>本、漫画、使わない食器類、シーズンオフの洋服や靴など、使用頻度が低いものから梱包していく。</t>
    <rPh sb="0" eb="1">
      <t>ホン</t>
    </rPh>
    <rPh sb="2" eb="4">
      <t>マンガ</t>
    </rPh>
    <rPh sb="5" eb="6">
      <t>ツカ</t>
    </rPh>
    <rPh sb="9" eb="12">
      <t>ショッキルイ</t>
    </rPh>
    <rPh sb="23" eb="24">
      <t>クツ</t>
    </rPh>
    <rPh sb="27" eb="31">
      <t>シヨウヒンド</t>
    </rPh>
    <rPh sb="32" eb="33">
      <t>ヒク</t>
    </rPh>
    <rPh sb="38" eb="40">
      <t>コンポウ</t>
    </rPh>
    <phoneticPr fontId="10"/>
  </si>
  <si>
    <t>新居の間取り図の作成</t>
    <rPh sb="0" eb="2">
      <t>シンキョ</t>
    </rPh>
    <rPh sb="3" eb="5">
      <t>マド</t>
    </rPh>
    <rPh sb="6" eb="7">
      <t>ズ</t>
    </rPh>
    <rPh sb="8" eb="10">
      <t>サクセイ</t>
    </rPh>
    <phoneticPr fontId="10"/>
  </si>
  <si>
    <t>間取り図を予め作成し、処分する家具・家電、あるいは新しく購入するものがあるかを把握する。</t>
    <rPh sb="0" eb="2">
      <t>マド</t>
    </rPh>
    <rPh sb="3" eb="4">
      <t>ズ</t>
    </rPh>
    <rPh sb="5" eb="6">
      <t>アラカジ</t>
    </rPh>
    <rPh sb="7" eb="9">
      <t>サクセイ</t>
    </rPh>
    <rPh sb="11" eb="13">
      <t>ショブン</t>
    </rPh>
    <rPh sb="15" eb="17">
      <t>カグ</t>
    </rPh>
    <rPh sb="18" eb="20">
      <t>カデン</t>
    </rPh>
    <rPh sb="25" eb="26">
      <t>アタラ</t>
    </rPh>
    <rPh sb="28" eb="30">
      <t>コウニュウ</t>
    </rPh>
    <rPh sb="39" eb="41">
      <t>ハアク</t>
    </rPh>
    <phoneticPr fontId="10"/>
  </si>
  <si>
    <t>家電や家具の購入（購入する場合）</t>
    <rPh sb="0" eb="2">
      <t>カデン</t>
    </rPh>
    <rPh sb="3" eb="5">
      <t>カグ</t>
    </rPh>
    <rPh sb="6" eb="8">
      <t>コウニュウ</t>
    </rPh>
    <rPh sb="9" eb="11">
      <t>コウニュウ</t>
    </rPh>
    <rPh sb="13" eb="15">
      <t>バアイ</t>
    </rPh>
    <phoneticPr fontId="10"/>
  </si>
  <si>
    <t>新居ですぐに家具や家電を使えるように早めに手配する。便利な家具・家電のレンタルサービスを利用するのもおすすめ。</t>
    <rPh sb="0" eb="2">
      <t>シンキョ</t>
    </rPh>
    <rPh sb="6" eb="8">
      <t>カグ</t>
    </rPh>
    <rPh sb="9" eb="11">
      <t>カデン</t>
    </rPh>
    <rPh sb="12" eb="13">
      <t>ツカ</t>
    </rPh>
    <rPh sb="18" eb="19">
      <t>ハヤ</t>
    </rPh>
    <rPh sb="21" eb="23">
      <t>テハイ</t>
    </rPh>
    <rPh sb="26" eb="28">
      <t>ベンリ</t>
    </rPh>
    <rPh sb="29" eb="31">
      <t>カグ</t>
    </rPh>
    <rPh sb="32" eb="34">
      <t>カデン</t>
    </rPh>
    <rPh sb="44" eb="46">
      <t>リヨウ</t>
    </rPh>
    <phoneticPr fontId="10"/>
  </si>
  <si>
    <t>引っ越しハガキの手配</t>
    <rPh sb="0" eb="1">
      <t>ヒ</t>
    </rPh>
    <rPh sb="2" eb="3">
      <t>コ</t>
    </rPh>
    <rPh sb="8" eb="10">
      <t>テハイ</t>
    </rPh>
    <phoneticPr fontId="10"/>
  </si>
  <si>
    <t>特にお世話になった方や上司、目上の方へは、メールではなくハガキでお知らせする。</t>
    <rPh sb="0" eb="1">
      <t>トク</t>
    </rPh>
    <rPh sb="3" eb="5">
      <t>セワ</t>
    </rPh>
    <rPh sb="9" eb="10">
      <t>カタ</t>
    </rPh>
    <rPh sb="11" eb="13">
      <t>ジョウシ</t>
    </rPh>
    <rPh sb="14" eb="16">
      <t>メウエ</t>
    </rPh>
    <rPh sb="17" eb="18">
      <t>カタ</t>
    </rPh>
    <rPh sb="33" eb="34">
      <t>シ</t>
    </rPh>
    <phoneticPr fontId="10"/>
  </si>
  <si>
    <t>役所や役場で行う手続き</t>
    <phoneticPr fontId="10"/>
  </si>
  <si>
    <t>転出届・転居届の提出</t>
    <rPh sb="4" eb="7">
      <t>テンキョトドケ</t>
    </rPh>
    <rPh sb="8" eb="10">
      <t>テイシュツ</t>
    </rPh>
    <phoneticPr fontId="10"/>
  </si>
  <si>
    <t>□印鑑　□本人確認書類　□マイナンバーカード（交付済の場合）</t>
    <rPh sb="5" eb="7">
      <t>ホンニン</t>
    </rPh>
    <rPh sb="7" eb="9">
      <t>カクニン</t>
    </rPh>
    <rPh sb="9" eb="11">
      <t>ショルイ</t>
    </rPh>
    <rPh sb="23" eb="25">
      <t>コウフ</t>
    </rPh>
    <rPh sb="25" eb="26">
      <t>スミ</t>
    </rPh>
    <rPh sb="27" eb="29">
      <t>バアイ</t>
    </rPh>
    <phoneticPr fontId="10"/>
  </si>
  <si>
    <t>現住所の市区町村の役場</t>
    <rPh sb="6" eb="8">
      <t>チョウソン</t>
    </rPh>
    <rPh sb="9" eb="11">
      <t>ヤクバ</t>
    </rPh>
    <phoneticPr fontId="10"/>
  </si>
  <si>
    <r>
      <rPr>
        <b/>
        <u/>
        <sz val="12"/>
        <rFont val="メイリオ"/>
        <family val="3"/>
        <charset val="128"/>
      </rPr>
      <t>引っ越し日の14日前から手続きが可能。</t>
    </r>
    <r>
      <rPr>
        <sz val="12"/>
        <rFont val="メイリオ"/>
        <family val="3"/>
        <charset val="128"/>
      </rPr>
      <t>役所で転出届に記入し、転出証明書を受け取る。
転園・転校の手続きがある場合は、事前に在学している学校で手続きを済ませておく。</t>
    </r>
    <rPh sb="0" eb="1">
      <t>ヒ</t>
    </rPh>
    <rPh sb="2" eb="3">
      <t>コ</t>
    </rPh>
    <rPh sb="4" eb="5">
      <t>ヒ</t>
    </rPh>
    <rPh sb="8" eb="10">
      <t>ニチマエ</t>
    </rPh>
    <rPh sb="12" eb="14">
      <t>テツヅ</t>
    </rPh>
    <rPh sb="16" eb="18">
      <t>カノウ</t>
    </rPh>
    <rPh sb="19" eb="21">
      <t>ヤクショ</t>
    </rPh>
    <rPh sb="22" eb="25">
      <t>テンシュツトドケ</t>
    </rPh>
    <rPh sb="42" eb="44">
      <t>テンエン</t>
    </rPh>
    <rPh sb="45" eb="47">
      <t>テンコウ</t>
    </rPh>
    <rPh sb="48" eb="50">
      <t>テツヅ</t>
    </rPh>
    <rPh sb="54" eb="56">
      <t>バアイ</t>
    </rPh>
    <rPh sb="58" eb="60">
      <t>ジゼン</t>
    </rPh>
    <rPh sb="61" eb="63">
      <t>ザイガク</t>
    </rPh>
    <rPh sb="67" eb="69">
      <t>ガッコウ</t>
    </rPh>
    <rPh sb="70" eb="72">
      <t>テツヅ</t>
    </rPh>
    <rPh sb="74" eb="75">
      <t>ス</t>
    </rPh>
    <phoneticPr fontId="10"/>
  </si>
  <si>
    <t>国民健康保険の住所変更または資格喪失手続き</t>
    <rPh sb="7" eb="11">
      <t>ジュウショヘンコウ</t>
    </rPh>
    <rPh sb="14" eb="16">
      <t>シカク</t>
    </rPh>
    <rPh sb="16" eb="18">
      <t>ソウシツ</t>
    </rPh>
    <rPh sb="18" eb="20">
      <t>テツヅ</t>
    </rPh>
    <phoneticPr fontId="10"/>
  </si>
  <si>
    <t>□印鑑　□国民健康保険被保険者証</t>
    <phoneticPr fontId="10"/>
  </si>
  <si>
    <r>
      <rPr>
        <b/>
        <u/>
        <sz val="12"/>
        <color theme="1"/>
        <rFont val="メイリオ"/>
        <family val="3"/>
        <charset val="128"/>
      </rPr>
      <t>引っ越し日の14日前から手続きが可能。</t>
    </r>
    <r>
      <rPr>
        <sz val="12"/>
        <color theme="1"/>
        <rFont val="メイリオ"/>
        <family val="3"/>
        <charset val="128"/>
      </rPr>
      <t>転出手続きと同時（または手続きの後）に保険証を返却する。
手続きを行わないと保険料が全額自己負担になる場合があるため注意する。</t>
    </r>
    <rPh sb="70" eb="72">
      <t>バアイ</t>
    </rPh>
    <phoneticPr fontId="10"/>
  </si>
  <si>
    <t>印鑑登録の廃止</t>
    <phoneticPr fontId="10"/>
  </si>
  <si>
    <t>□廃止する印鑑　□印鑑登録証　□本人確認書類</t>
    <rPh sb="9" eb="11">
      <t>インカン</t>
    </rPh>
    <rPh sb="16" eb="18">
      <t>ホンニン</t>
    </rPh>
    <rPh sb="18" eb="20">
      <t>カクニン</t>
    </rPh>
    <rPh sb="20" eb="22">
      <t>ショルイ</t>
    </rPh>
    <phoneticPr fontId="10"/>
  </si>
  <si>
    <t xml:space="preserve">代理人が手続きする場合は委任状が必要となるので注意する。 </t>
    <rPh sb="23" eb="25">
      <t>チュウイ</t>
    </rPh>
    <phoneticPr fontId="10"/>
  </si>
  <si>
    <t>児童手当の住所変更または受給事由消滅届の手続き</t>
    <phoneticPr fontId="10"/>
  </si>
  <si>
    <t>□印鑑　□受給事由消滅届などの書類</t>
    <rPh sb="1" eb="3">
      <t>インカン</t>
    </rPh>
    <rPh sb="5" eb="7">
      <t>ジュキュウ</t>
    </rPh>
    <rPh sb="7" eb="9">
      <t>ジユウ</t>
    </rPh>
    <rPh sb="9" eb="11">
      <t>ショウメツ</t>
    </rPh>
    <rPh sb="11" eb="12">
      <t>トドケ</t>
    </rPh>
    <rPh sb="15" eb="17">
      <t>ショルイ</t>
    </rPh>
    <phoneticPr fontId="10"/>
  </si>
  <si>
    <t>引っ越し先で児童手当を受け取るために、旧住所での受給資格を消滅させる。
市区町村によって手続きの方法が異なる場合があるため事前に確認する。</t>
    <rPh sb="36" eb="38">
      <t>シク</t>
    </rPh>
    <rPh sb="38" eb="40">
      <t>チョウソン</t>
    </rPh>
    <rPh sb="44" eb="46">
      <t>テツヅ</t>
    </rPh>
    <rPh sb="48" eb="50">
      <t>ホウホウ</t>
    </rPh>
    <rPh sb="51" eb="52">
      <t>コト</t>
    </rPh>
    <rPh sb="54" eb="56">
      <t>バアイ</t>
    </rPh>
    <rPh sb="61" eb="63">
      <t>ジゼン</t>
    </rPh>
    <rPh sb="64" eb="66">
      <t>カクニン</t>
    </rPh>
    <phoneticPr fontId="10"/>
  </si>
  <si>
    <t>介護保険被保険者の住所変更または返納手続き</t>
    <phoneticPr fontId="10"/>
  </si>
  <si>
    <t>□印鑑</t>
    <rPh sb="1" eb="3">
      <t>インカン</t>
    </rPh>
    <phoneticPr fontId="10"/>
  </si>
  <si>
    <t>転入日から14日を過ぎると、介護認定の新規申請が必要になる場合があり、申請期間中にかかる費用が自己負担となるため注意する。
市区町村によって手続きの方法が異なる場合があるため事前に確認する。</t>
    <rPh sb="24" eb="26">
      <t>ヒツヨウ</t>
    </rPh>
    <rPh sb="29" eb="31">
      <t>バアイ</t>
    </rPh>
    <rPh sb="56" eb="58">
      <t>チュウイ</t>
    </rPh>
    <rPh sb="62" eb="64">
      <t>シク</t>
    </rPh>
    <rPh sb="64" eb="66">
      <t>チョウソン</t>
    </rPh>
    <rPh sb="70" eb="72">
      <t>テツヅ</t>
    </rPh>
    <rPh sb="74" eb="76">
      <t>ホウホウ</t>
    </rPh>
    <rPh sb="77" eb="78">
      <t>コト</t>
    </rPh>
    <rPh sb="80" eb="82">
      <t>バアイ</t>
    </rPh>
    <rPh sb="87" eb="89">
      <t>ジゼン</t>
    </rPh>
    <rPh sb="90" eb="92">
      <t>カクニン</t>
    </rPh>
    <phoneticPr fontId="10"/>
  </si>
  <si>
    <t>50-125ccバイク（原付）の廃車手続き</t>
    <rPh sb="12" eb="14">
      <t>ゲンツキ</t>
    </rPh>
    <rPh sb="16" eb="18">
      <t>ハイシャ</t>
    </rPh>
    <rPh sb="18" eb="20">
      <t>テツヅ</t>
    </rPh>
    <phoneticPr fontId="10"/>
  </si>
  <si>
    <t>□ナンバープレート　□車両番号交付証明書　□印鑑</t>
    <phoneticPr fontId="10"/>
  </si>
  <si>
    <r>
      <t xml:space="preserve">市区町村外に引越す場合、廃車申告書を提出してナンバープレートを返納する。
</t>
    </r>
    <r>
      <rPr>
        <b/>
        <u/>
        <sz val="12"/>
        <rFont val="メイリオ"/>
        <family val="3"/>
        <charset val="128"/>
      </rPr>
      <t>その際に発行される「廃車申告受付書」は引越し先での手続きで必要なので大切に保管する。</t>
    </r>
    <rPh sb="39" eb="40">
      <t>サイ</t>
    </rPh>
    <rPh sb="41" eb="43">
      <t>ハッコウ</t>
    </rPh>
    <rPh sb="71" eb="73">
      <t>タイセツ</t>
    </rPh>
    <rPh sb="74" eb="76">
      <t>ホカン</t>
    </rPh>
    <phoneticPr fontId="10"/>
  </si>
  <si>
    <t>ペット（犬・特定指定動物）の登録変更手続き</t>
    <phoneticPr fontId="10"/>
  </si>
  <si>
    <t>□登録料・注射済票交付手数料</t>
    <rPh sb="6" eb="8">
      <t>ジョウホウケンシンヒョウ</t>
    </rPh>
    <phoneticPr fontId="10"/>
  </si>
  <si>
    <r>
      <t xml:space="preserve">犬や国指定の動物を飼っている場合は、登録事項変更届を提出する必要がある（ネコや小鳥などは不要）。
</t>
    </r>
    <r>
      <rPr>
        <b/>
        <u/>
        <sz val="12"/>
        <rFont val="メイリオ"/>
        <family val="3"/>
        <charset val="128"/>
      </rPr>
      <t>その際にもらえる「鑑札」は引越し後の手続きで必要なので大切に保管する。</t>
    </r>
    <rPh sb="9" eb="10">
      <t>カ</t>
    </rPh>
    <rPh sb="14" eb="16">
      <t>バアイ</t>
    </rPh>
    <rPh sb="44" eb="46">
      <t>フヨウ</t>
    </rPh>
    <rPh sb="76" eb="78">
      <t>タイセツ</t>
    </rPh>
    <rPh sb="79" eb="81">
      <t>ホカン</t>
    </rPh>
    <phoneticPr fontId="10"/>
  </si>
  <si>
    <t>学校や勤務先での手続き</t>
    <phoneticPr fontId="10"/>
  </si>
  <si>
    <t>転校の手続き</t>
    <rPh sb="0" eb="2">
      <t>テンコウ</t>
    </rPh>
    <rPh sb="3" eb="5">
      <t>テツヅ</t>
    </rPh>
    <phoneticPr fontId="10"/>
  </si>
  <si>
    <t>現住所の学校、幼稚園、保育園</t>
    <rPh sb="0" eb="3">
      <t>ゲンジュウショ</t>
    </rPh>
    <rPh sb="4" eb="6">
      <t>ガッコウ</t>
    </rPh>
    <rPh sb="7" eb="10">
      <t>ヨウチエン</t>
    </rPh>
    <rPh sb="11" eb="14">
      <t>ホイクエン</t>
    </rPh>
    <phoneticPr fontId="10"/>
  </si>
  <si>
    <t>学校や地域によって転校手続きの方法が異なるため、早めに学校に確認の上、『在学証明書』と『教科書給与証明書』を発行してもらう。</t>
    <rPh sb="3" eb="5">
      <t>チイキ</t>
    </rPh>
    <rPh sb="24" eb="25">
      <t>ハヤ</t>
    </rPh>
    <rPh sb="33" eb="34">
      <t>ウエ</t>
    </rPh>
    <rPh sb="54" eb="56">
      <t>ハッコウ</t>
    </rPh>
    <phoneticPr fontId="10"/>
  </si>
  <si>
    <t>勤務先への住所変更の届け出</t>
    <rPh sb="0" eb="3">
      <t>キンムサキ</t>
    </rPh>
    <rPh sb="5" eb="7">
      <t>ジュウショ</t>
    </rPh>
    <rPh sb="7" eb="9">
      <t>ヘンコウ</t>
    </rPh>
    <rPh sb="10" eb="11">
      <t>トド</t>
    </rPh>
    <rPh sb="12" eb="13">
      <t>デ</t>
    </rPh>
    <phoneticPr fontId="10"/>
  </si>
  <si>
    <t>勤務先</t>
    <rPh sb="0" eb="3">
      <t>キンムサキ</t>
    </rPh>
    <phoneticPr fontId="10"/>
  </si>
  <si>
    <t>通勤手当を正しく受け取ったり、税金や年金を正しく支払・手続きしたりするために、引越しが決まったら早めに報告する。</t>
    <rPh sb="0" eb="2">
      <t>ツウキン</t>
    </rPh>
    <rPh sb="2" eb="4">
      <t>テアテ</t>
    </rPh>
    <rPh sb="5" eb="6">
      <t>タダ</t>
    </rPh>
    <rPh sb="8" eb="9">
      <t>ウ</t>
    </rPh>
    <rPh sb="10" eb="11">
      <t>ト</t>
    </rPh>
    <rPh sb="15" eb="17">
      <t>ゼイキン</t>
    </rPh>
    <rPh sb="18" eb="20">
      <t>ネンキン</t>
    </rPh>
    <rPh sb="21" eb="22">
      <t>タダ</t>
    </rPh>
    <rPh sb="24" eb="26">
      <t>シハライ</t>
    </rPh>
    <rPh sb="27" eb="29">
      <t>テツヅ</t>
    </rPh>
    <rPh sb="39" eb="41">
      <t>ヒッコ</t>
    </rPh>
    <phoneticPr fontId="10"/>
  </si>
  <si>
    <t>ライフライン（電気、ガス、水道、郵便等）の手続き</t>
    <phoneticPr fontId="10"/>
  </si>
  <si>
    <t>電気・ガス ・水道の停止と開始の手続き</t>
    <rPh sb="7" eb="9">
      <t>スイドウ</t>
    </rPh>
    <rPh sb="10" eb="12">
      <t>テイシ</t>
    </rPh>
    <rPh sb="13" eb="15">
      <t>カイシ</t>
    </rPh>
    <rPh sb="16" eb="18">
      <t>テツヅ</t>
    </rPh>
    <phoneticPr fontId="10"/>
  </si>
  <si>
    <t>□現住所と新住所情報　□引っ越し日情報　□お客様番号（検針表）</t>
    <rPh sb="8" eb="10">
      <t>ジョウホウ</t>
    </rPh>
    <rPh sb="17" eb="19">
      <t>ジョウホウ</t>
    </rPh>
    <rPh sb="27" eb="29">
      <t>ケンシン</t>
    </rPh>
    <rPh sb="29" eb="30">
      <t>ヒョウ</t>
    </rPh>
    <phoneticPr fontId="10"/>
  </si>
  <si>
    <t>一括申請が難しい場合は、電話またはインターネットで手続きする。
・電気・ガス・水道の手続き：各社HPで電話番号を確認
・NHKの住所変更：フリーダイヤル 0120-151515　
・新聞の住所変更：各社HPで電話番号を確認</t>
    <rPh sb="0" eb="2">
      <t>イッカツ</t>
    </rPh>
    <rPh sb="2" eb="4">
      <t>シンセイ</t>
    </rPh>
    <rPh sb="5" eb="6">
      <t>ムズカ</t>
    </rPh>
    <rPh sb="8" eb="10">
      <t>バアイ</t>
    </rPh>
    <rPh sb="12" eb="14">
      <t>デンワ</t>
    </rPh>
    <rPh sb="25" eb="27">
      <t>テツヅ</t>
    </rPh>
    <rPh sb="33" eb="35">
      <t>デンキ</t>
    </rPh>
    <rPh sb="39" eb="41">
      <t>スイドウ</t>
    </rPh>
    <rPh sb="42" eb="44">
      <t>テツヅ</t>
    </rPh>
    <rPh sb="64" eb="66">
      <t>ジュウショ</t>
    </rPh>
    <rPh sb="66" eb="68">
      <t>ヘンコウ</t>
    </rPh>
    <rPh sb="92" eb="94">
      <t>シンブン</t>
    </rPh>
    <rPh sb="95" eb="97">
      <t>ジュウショ</t>
    </rPh>
    <rPh sb="97" eb="99">
      <t>ヘンコウ</t>
    </rPh>
    <phoneticPr fontId="10"/>
  </si>
  <si>
    <t>NHKの住所変更</t>
    <phoneticPr fontId="10"/>
  </si>
  <si>
    <r>
      <t xml:space="preserve">NHK
</t>
    </r>
    <r>
      <rPr>
        <b/>
        <sz val="12"/>
        <color rgb="FFFF0000"/>
        <rFont val="メイリオ"/>
        <family val="3"/>
        <charset val="128"/>
      </rPr>
      <t>【引越れんらく帳から一括手続き可能】</t>
    </r>
    <rPh sb="14" eb="16">
      <t>イッカツ</t>
    </rPh>
    <phoneticPr fontId="10"/>
  </si>
  <si>
    <t>新聞の配達先の住所変更</t>
    <phoneticPr fontId="10"/>
  </si>
  <si>
    <r>
      <t xml:space="preserve">新聞社
</t>
    </r>
    <r>
      <rPr>
        <b/>
        <sz val="12"/>
        <color rgb="FFFF0000"/>
        <rFont val="メイリオ"/>
        <family val="3"/>
        <charset val="128"/>
      </rPr>
      <t>【引越れんらく帳から一括手続き可能】</t>
    </r>
    <rPh sb="0" eb="3">
      <t>シンブンシャ</t>
    </rPh>
    <rPh sb="14" eb="16">
      <t>イッカツ</t>
    </rPh>
    <phoneticPr fontId="10"/>
  </si>
  <si>
    <t>郵便局の転送手続き</t>
    <rPh sb="4" eb="6">
      <t>テンソウ</t>
    </rPh>
    <rPh sb="6" eb="8">
      <t>テツヅ</t>
    </rPh>
    <phoneticPr fontId="10"/>
  </si>
  <si>
    <t>□郵便局所定の転居届　□身分証明書　□旧居の住所が分かるもの</t>
    <rPh sb="4" eb="6">
      <t>ショテイ</t>
    </rPh>
    <rPh sb="7" eb="9">
      <t>テンキョ</t>
    </rPh>
    <rPh sb="19" eb="21">
      <t>キュウキョ</t>
    </rPh>
    <rPh sb="26" eb="27">
      <t>ワ</t>
    </rPh>
    <phoneticPr fontId="10"/>
  </si>
  <si>
    <t>現在の所轄郵便局</t>
    <phoneticPr fontId="10"/>
  </si>
  <si>
    <t>携帯電話の住所変更</t>
  </si>
  <si>
    <t>携帯電話会社</t>
    <rPh sb="0" eb="2">
      <t>ケイタイ</t>
    </rPh>
    <rPh sb="2" eb="4">
      <t>デンワ</t>
    </rPh>
    <rPh sb="4" eb="6">
      <t>ガイシャ</t>
    </rPh>
    <phoneticPr fontId="10"/>
  </si>
  <si>
    <t>携帯ショップの店頭や電話、インターネットで手続きを行う。</t>
    <rPh sb="25" eb="26">
      <t>オコナ</t>
    </rPh>
    <phoneticPr fontId="10"/>
  </si>
  <si>
    <t>その他サービスの引っ越し手続き</t>
    <rPh sb="2" eb="3">
      <t>タ</t>
    </rPh>
    <phoneticPr fontId="10"/>
  </si>
  <si>
    <t>保険（生命・火災・地震等）の住所変更</t>
    <rPh sb="0" eb="2">
      <t>ホケン</t>
    </rPh>
    <rPh sb="3" eb="5">
      <t>セイメイ</t>
    </rPh>
    <rPh sb="6" eb="8">
      <t>カサイ</t>
    </rPh>
    <rPh sb="9" eb="11">
      <t>ジシン</t>
    </rPh>
    <rPh sb="11" eb="12">
      <t>トウ</t>
    </rPh>
    <phoneticPr fontId="10"/>
  </si>
  <si>
    <t>保険会社</t>
    <rPh sb="0" eb="2">
      <t>ホケン</t>
    </rPh>
    <rPh sb="2" eb="4">
      <t>ガイシャ</t>
    </rPh>
    <phoneticPr fontId="10"/>
  </si>
  <si>
    <t>手続きを行わないと必要書類が届かなくなる。また、保険の給付手続きをしてもすぐに支払われない場合もある。</t>
    <rPh sb="0" eb="2">
      <t>テツヅ</t>
    </rPh>
    <rPh sb="4" eb="5">
      <t>オコナ</t>
    </rPh>
    <rPh sb="9" eb="11">
      <t>ヒツヨウ</t>
    </rPh>
    <rPh sb="24" eb="26">
      <t>ホケン</t>
    </rPh>
    <rPh sb="45" eb="47">
      <t>バアイ</t>
    </rPh>
    <phoneticPr fontId="10"/>
  </si>
  <si>
    <t>クレジットカードや金融機関の住所変更</t>
    <phoneticPr fontId="10"/>
  </si>
  <si>
    <t>□通帳　□届出印鑑　□口座番号　□キャッシュカード</t>
    <phoneticPr fontId="10"/>
  </si>
  <si>
    <r>
      <t xml:space="preserve">クレジットカード会社、金融機関
</t>
    </r>
    <r>
      <rPr>
        <b/>
        <sz val="12"/>
        <color rgb="FFFF0000"/>
        <rFont val="メイリオ"/>
        <family val="3"/>
        <charset val="128"/>
      </rPr>
      <t>【引越れんらく帳から一括手続き可能】</t>
    </r>
    <rPh sb="11" eb="13">
      <t>キンユウ</t>
    </rPh>
    <rPh sb="13" eb="15">
      <t>キカン</t>
    </rPh>
    <phoneticPr fontId="10"/>
  </si>
  <si>
    <t>インターネットや窓口等で手続きを行う。手続きを行わないと重要な通知を受け取ることができないため注意する。</t>
    <rPh sb="8" eb="10">
      <t>マドグチ</t>
    </rPh>
    <rPh sb="10" eb="11">
      <t>トウ</t>
    </rPh>
    <rPh sb="12" eb="14">
      <t>テツヅ</t>
    </rPh>
    <rPh sb="16" eb="17">
      <t>オコナ</t>
    </rPh>
    <phoneticPr fontId="10"/>
  </si>
  <si>
    <t>通信販売（Amazon、生協など）の住所変更</t>
    <rPh sb="0" eb="2">
      <t>ツウシン</t>
    </rPh>
    <rPh sb="2" eb="4">
      <t>ハンバイ</t>
    </rPh>
    <rPh sb="12" eb="14">
      <t>セイキョウ</t>
    </rPh>
    <rPh sb="18" eb="20">
      <t>ジュウショ</t>
    </rPh>
    <rPh sb="20" eb="22">
      <t>ヘンコウ</t>
    </rPh>
    <phoneticPr fontId="10"/>
  </si>
  <si>
    <r>
      <t xml:space="preserve">各契約先
</t>
    </r>
    <r>
      <rPr>
        <b/>
        <sz val="12"/>
        <color rgb="FFFF0000"/>
        <rFont val="メイリオ"/>
        <family val="3"/>
        <charset val="128"/>
      </rPr>
      <t>【引越れんらく帳から一括手続き可能】</t>
    </r>
    <rPh sb="0" eb="1">
      <t>カク</t>
    </rPh>
    <rPh sb="1" eb="3">
      <t>ケイヤク</t>
    </rPh>
    <rPh sb="3" eb="4">
      <t>サキ</t>
    </rPh>
    <phoneticPr fontId="10"/>
  </si>
  <si>
    <r>
      <rPr>
        <b/>
        <u/>
        <sz val="18"/>
        <color theme="1" tint="0.249977111117893"/>
        <rFont val="メイリオ"/>
        <family val="3"/>
        <charset val="128"/>
      </rPr>
      <t>引越れんらく帳 引っ越しやることリスト②</t>
    </r>
    <r>
      <rPr>
        <b/>
        <sz val="16"/>
        <color theme="1" tint="0.249977111117893"/>
        <rFont val="メイリオ"/>
        <family val="3"/>
        <charset val="128"/>
      </rPr>
      <t xml:space="preserve">
</t>
    </r>
    <rPh sb="0" eb="2">
      <t>ヒッコシ</t>
    </rPh>
    <rPh sb="6" eb="7">
      <t>チョウ</t>
    </rPh>
    <rPh sb="8" eb="9">
      <t>ヒ</t>
    </rPh>
    <rPh sb="10" eb="11">
      <t>コ</t>
    </rPh>
    <phoneticPr fontId="10"/>
  </si>
  <si>
    <t>引っ越し
1週間前～前日</t>
    <rPh sb="0" eb="1">
      <t>ヒ</t>
    </rPh>
    <rPh sb="2" eb="3">
      <t>コ</t>
    </rPh>
    <rPh sb="6" eb="9">
      <t>シュウカンマエ</t>
    </rPh>
    <rPh sb="10" eb="12">
      <t>ゼンジツ</t>
    </rPh>
    <phoneticPr fontId="10"/>
  </si>
  <si>
    <t>荷物搬出入のための準備</t>
    <rPh sb="0" eb="2">
      <t>ニモツ</t>
    </rPh>
    <rPh sb="2" eb="5">
      <t>ハンシュツニュウ</t>
    </rPh>
    <rPh sb="9" eb="11">
      <t>ジュンビ</t>
    </rPh>
    <phoneticPr fontId="10"/>
  </si>
  <si>
    <t>荷造り（使用頻度の高いもの等）</t>
    <rPh sb="0" eb="2">
      <t>ニヅク</t>
    </rPh>
    <rPh sb="4" eb="6">
      <t>シヨウ</t>
    </rPh>
    <rPh sb="6" eb="8">
      <t>ヒンド</t>
    </rPh>
    <rPh sb="9" eb="10">
      <t>タカ</t>
    </rPh>
    <rPh sb="13" eb="14">
      <t>ナド</t>
    </rPh>
    <phoneticPr fontId="10"/>
  </si>
  <si>
    <t>□段ボール　□ガムテープ　□ビニールテープ　□はさみ・カッター　
□工具類　□大小ゴミ袋　□軍手　□緩衝材・新聞紙　□油性マジック</t>
    <phoneticPr fontId="10"/>
  </si>
  <si>
    <t>調理器具、洗面用具など使用頻度の高い荷物を梱包する。
引っ越し当日まで使う荷物もあるため、いくつかの段ボールは当日まで封を開けておくと梱包しやすい。</t>
    <rPh sb="21" eb="23">
      <t>コンポウ</t>
    </rPh>
    <phoneticPr fontId="10"/>
  </si>
  <si>
    <t>旧居の掃除やごみの最終処分</t>
    <rPh sb="9" eb="11">
      <t>サイシュウ</t>
    </rPh>
    <rPh sb="11" eb="13">
      <t>ショブン</t>
    </rPh>
    <phoneticPr fontId="10"/>
  </si>
  <si>
    <t>□掃除機・ほうき・クイックルワイパー等　□掃除用洗剤　□軍手
□ゴミ袋　□雑巾・タオル　□新聞紙・ティッシュ</t>
    <rPh sb="1" eb="4">
      <t>ソウジキ</t>
    </rPh>
    <rPh sb="18" eb="19">
      <t>トウ</t>
    </rPh>
    <rPh sb="21" eb="23">
      <t>ソウジ</t>
    </rPh>
    <rPh sb="23" eb="24">
      <t>ヨウ</t>
    </rPh>
    <rPh sb="24" eb="26">
      <t>センザイ</t>
    </rPh>
    <rPh sb="37" eb="39">
      <t>ゾウキン</t>
    </rPh>
    <rPh sb="45" eb="48">
      <t>シンブンシ</t>
    </rPh>
    <phoneticPr fontId="10"/>
  </si>
  <si>
    <r>
      <rPr>
        <b/>
        <u/>
        <sz val="12"/>
        <rFont val="メイリオ"/>
        <family val="3"/>
        <charset val="128"/>
      </rPr>
      <t>部屋の広さに応じて、引っ越しの数日前から着手する。</t>
    </r>
    <r>
      <rPr>
        <sz val="12"/>
        <rFont val="メイリオ"/>
        <family val="3"/>
        <charset val="128"/>
      </rPr>
      <t xml:space="preserve">
退去時に原状復帰する義務があるため、旧居の掃除を行う。修繕費用を抑えることにもつながる。</t>
    </r>
    <rPh sb="0" eb="2">
      <t>ヘヤ</t>
    </rPh>
    <rPh sb="3" eb="4">
      <t>ヒロ</t>
    </rPh>
    <rPh sb="6" eb="7">
      <t>オウ</t>
    </rPh>
    <rPh sb="10" eb="11">
      <t>ヒ</t>
    </rPh>
    <rPh sb="12" eb="13">
      <t>コ</t>
    </rPh>
    <rPh sb="15" eb="17">
      <t>スウジツ</t>
    </rPh>
    <rPh sb="17" eb="18">
      <t>マエ</t>
    </rPh>
    <rPh sb="20" eb="22">
      <t>チャクシュ</t>
    </rPh>
    <rPh sb="26" eb="28">
      <t>タイキョ</t>
    </rPh>
    <rPh sb="28" eb="29">
      <t>ジ</t>
    </rPh>
    <rPh sb="30" eb="32">
      <t>ゲンジョウ</t>
    </rPh>
    <rPh sb="32" eb="34">
      <t>フッキ</t>
    </rPh>
    <rPh sb="36" eb="38">
      <t>ギム</t>
    </rPh>
    <rPh sb="44" eb="46">
      <t>キュウキョ</t>
    </rPh>
    <rPh sb="47" eb="49">
      <t>ソウジ</t>
    </rPh>
    <rPh sb="50" eb="51">
      <t>オコナ</t>
    </rPh>
    <rPh sb="53" eb="55">
      <t>シュウゼン</t>
    </rPh>
    <rPh sb="55" eb="57">
      <t>ヒヨウ</t>
    </rPh>
    <rPh sb="58" eb="59">
      <t>オサ</t>
    </rPh>
    <phoneticPr fontId="10"/>
  </si>
  <si>
    <t>新居の掃除や下見</t>
    <phoneticPr fontId="10"/>
  </si>
  <si>
    <t>事前に掃除をしておくことで当日の荷解きがスムーズに。傷や汚れなどがないか事前に把握しておく。
家具・家電選びや新居の手続き時に必要となる新居周辺の道幅やエレベーターの有無、収納の広さやガスの種類を確認する。</t>
    <phoneticPr fontId="10"/>
  </si>
  <si>
    <t>パソコンのバックアップ</t>
    <phoneticPr fontId="10"/>
  </si>
  <si>
    <t>万が一、パソコンが破損しても復旧できるようにあらかじめバックアップをとる。</t>
    <rPh sb="0" eb="1">
      <t>マン</t>
    </rPh>
    <rPh sb="2" eb="3">
      <t>イチ</t>
    </rPh>
    <phoneticPr fontId="10"/>
  </si>
  <si>
    <t>冷蔵庫・洗濯機の水抜きとコンセント抜き</t>
    <rPh sb="17" eb="18">
      <t>ヌ</t>
    </rPh>
    <phoneticPr fontId="10"/>
  </si>
  <si>
    <t>運搬時の水漏れを防ぐために冷蔵庫・洗濯機の水抜きを行う。機器によって方法が異なるため、取扱説明書を確認する。
冷蔵庫の故障につながるので、必ず引越し前日までに行う。</t>
    <rPh sb="0" eb="2">
      <t>ウンパン</t>
    </rPh>
    <rPh sb="2" eb="3">
      <t>ジ</t>
    </rPh>
    <rPh sb="4" eb="5">
      <t>ミズ</t>
    </rPh>
    <rPh sb="5" eb="6">
      <t>モ</t>
    </rPh>
    <rPh sb="8" eb="9">
      <t>フセ</t>
    </rPh>
    <rPh sb="13" eb="16">
      <t>レイゾウコ</t>
    </rPh>
    <rPh sb="17" eb="20">
      <t>センタクキ</t>
    </rPh>
    <rPh sb="21" eb="23">
      <t>ミズヌ</t>
    </rPh>
    <rPh sb="25" eb="26">
      <t>オコナ</t>
    </rPh>
    <rPh sb="28" eb="30">
      <t>キキ</t>
    </rPh>
    <rPh sb="34" eb="36">
      <t>ホウホウ</t>
    </rPh>
    <rPh sb="37" eb="38">
      <t>コト</t>
    </rPh>
    <rPh sb="43" eb="48">
      <t>トリアツカイセツメイショ</t>
    </rPh>
    <rPh sb="49" eb="51">
      <t>カクニン</t>
    </rPh>
    <phoneticPr fontId="10"/>
  </si>
  <si>
    <t>テレビなどの映像機器・オーディオ機器の配線まとめ</t>
    <phoneticPr fontId="10"/>
  </si>
  <si>
    <t>□段ボール　□はさみ・カッター　
□ガムテープ・ビニールテープ・結束バンド等</t>
    <rPh sb="1" eb="2">
      <t>ダン</t>
    </rPh>
    <rPh sb="32" eb="34">
      <t>ケッソク</t>
    </rPh>
    <rPh sb="37" eb="38">
      <t>トウ</t>
    </rPh>
    <phoneticPr fontId="10"/>
  </si>
  <si>
    <t>引っ越し先で配線方法が分からなくならないように目印をつけてまとめておくとよい。</t>
    <rPh sb="0" eb="1">
      <t>ヒ</t>
    </rPh>
    <rPh sb="2" eb="3">
      <t>コ</t>
    </rPh>
    <rPh sb="4" eb="5">
      <t>サキ</t>
    </rPh>
    <rPh sb="6" eb="8">
      <t>ハイセン</t>
    </rPh>
    <rPh sb="8" eb="10">
      <t>ホウホウ</t>
    </rPh>
    <rPh sb="11" eb="12">
      <t>ワ</t>
    </rPh>
    <rPh sb="23" eb="25">
      <t>メジルシ</t>
    </rPh>
    <phoneticPr fontId="10"/>
  </si>
  <si>
    <t>旧居・新居の近隣住人への挨拶品の手配</t>
    <rPh sb="0" eb="2">
      <t>キュウキョ</t>
    </rPh>
    <rPh sb="3" eb="5">
      <t>シンキョ</t>
    </rPh>
    <rPh sb="6" eb="8">
      <t>キンリン</t>
    </rPh>
    <rPh sb="8" eb="10">
      <t>ジュウニン</t>
    </rPh>
    <rPh sb="12" eb="14">
      <t>アイサツ</t>
    </rPh>
    <rPh sb="14" eb="15">
      <t>ヒン</t>
    </rPh>
    <rPh sb="16" eb="18">
      <t>テハイ</t>
    </rPh>
    <phoneticPr fontId="10"/>
  </si>
  <si>
    <t>引っ越し当日
（旧居）</t>
    <rPh sb="0" eb="1">
      <t>ヒ</t>
    </rPh>
    <rPh sb="2" eb="3">
      <t>コ</t>
    </rPh>
    <rPh sb="4" eb="6">
      <t>トウジツ</t>
    </rPh>
    <rPh sb="8" eb="10">
      <t>キュウキョ</t>
    </rPh>
    <phoneticPr fontId="10"/>
  </si>
  <si>
    <t>旧居で行うこと（最終確認～部屋の明け渡し）</t>
    <rPh sb="0" eb="2">
      <t>キュウキョ</t>
    </rPh>
    <rPh sb="3" eb="4">
      <t>オコナ</t>
    </rPh>
    <rPh sb="8" eb="10">
      <t>サイシュウ</t>
    </rPh>
    <rPh sb="10" eb="12">
      <t>カクニン</t>
    </rPh>
    <rPh sb="13" eb="15">
      <t>ヘヤ</t>
    </rPh>
    <rPh sb="16" eb="17">
      <t>ア</t>
    </rPh>
    <rPh sb="18" eb="19">
      <t>ワタ</t>
    </rPh>
    <phoneticPr fontId="10"/>
  </si>
  <si>
    <t>□</t>
    <phoneticPr fontId="10"/>
  </si>
  <si>
    <t>荷物の最終梱包（寝具や家電等）</t>
    <phoneticPr fontId="10"/>
  </si>
  <si>
    <t>引っ越し当日まで使用した荷物を梱包する。
現金や通帳、印鑑などの貴重品は手持ちにし、当日すぐ開封するものは段ボールに分かりやすく書いておくと作業がスムーズ。</t>
    <rPh sb="0" eb="1">
      <t>ヒ</t>
    </rPh>
    <rPh sb="2" eb="3">
      <t>コ</t>
    </rPh>
    <rPh sb="4" eb="6">
      <t>トウジツ</t>
    </rPh>
    <rPh sb="8" eb="10">
      <t>シヨウ</t>
    </rPh>
    <rPh sb="12" eb="14">
      <t>ニモツ</t>
    </rPh>
    <rPh sb="15" eb="17">
      <t>コンポウ</t>
    </rPh>
    <rPh sb="21" eb="23">
      <t>ゲンキン</t>
    </rPh>
    <rPh sb="24" eb="26">
      <t>ツウチョウ</t>
    </rPh>
    <rPh sb="27" eb="29">
      <t>インカン</t>
    </rPh>
    <rPh sb="32" eb="35">
      <t>キチョウヒン</t>
    </rPh>
    <rPh sb="36" eb="38">
      <t>テモ</t>
    </rPh>
    <rPh sb="42" eb="44">
      <t>トウジツ</t>
    </rPh>
    <rPh sb="46" eb="48">
      <t>カイフウ</t>
    </rPh>
    <rPh sb="53" eb="54">
      <t>ダン</t>
    </rPh>
    <rPh sb="58" eb="59">
      <t>ワ</t>
    </rPh>
    <rPh sb="64" eb="65">
      <t>カ</t>
    </rPh>
    <rPh sb="70" eb="72">
      <t>サギョウ</t>
    </rPh>
    <phoneticPr fontId="10"/>
  </si>
  <si>
    <t>近隣住人への挨拶</t>
    <phoneticPr fontId="10"/>
  </si>
  <si>
    <t>退去時にお世話になった人へ感謝の気持ちを伝える。迷ったら好みが分かれないものを送るのがおすすめ。</t>
    <rPh sb="0" eb="2">
      <t>タイキョ</t>
    </rPh>
    <rPh sb="2" eb="3">
      <t>ジ</t>
    </rPh>
    <rPh sb="5" eb="7">
      <t>セワ</t>
    </rPh>
    <rPh sb="11" eb="12">
      <t>ヒト</t>
    </rPh>
    <rPh sb="13" eb="15">
      <t>カンシャ</t>
    </rPh>
    <rPh sb="16" eb="18">
      <t>キモ</t>
    </rPh>
    <rPh sb="20" eb="21">
      <t>ツタ</t>
    </rPh>
    <rPh sb="24" eb="25">
      <t>マヨ</t>
    </rPh>
    <rPh sb="28" eb="29">
      <t>コノ</t>
    </rPh>
    <rPh sb="31" eb="32">
      <t>ワ</t>
    </rPh>
    <rPh sb="39" eb="40">
      <t>オク</t>
    </rPh>
    <phoneticPr fontId="10"/>
  </si>
  <si>
    <t>引っ越し当日
（新居）</t>
    <rPh sb="0" eb="1">
      <t>ヒ</t>
    </rPh>
    <rPh sb="2" eb="3">
      <t>コ</t>
    </rPh>
    <rPh sb="4" eb="6">
      <t>トウジツ</t>
    </rPh>
    <rPh sb="8" eb="10">
      <t>シンキョ</t>
    </rPh>
    <phoneticPr fontId="10"/>
  </si>
  <si>
    <t>新居で行うこと（新居の設備やサービスを整える）</t>
    <rPh sb="0" eb="2">
      <t>シンキョ</t>
    </rPh>
    <rPh sb="3" eb="4">
      <t>オコナ</t>
    </rPh>
    <rPh sb="8" eb="10">
      <t>シンキョ</t>
    </rPh>
    <rPh sb="11" eb="13">
      <t>セツビ</t>
    </rPh>
    <rPh sb="19" eb="20">
      <t>トトノ</t>
    </rPh>
    <phoneticPr fontId="10"/>
  </si>
  <si>
    <t>電気・ガス・水道の開通・開栓</t>
    <rPh sb="6" eb="8">
      <t>スイドウ</t>
    </rPh>
    <rPh sb="12" eb="14">
      <t>カイセン</t>
    </rPh>
    <phoneticPr fontId="10"/>
  </si>
  <si>
    <r>
      <rPr>
        <b/>
        <u/>
        <sz val="12"/>
        <color theme="1"/>
        <rFont val="メイリオ"/>
        <family val="3"/>
        <charset val="128"/>
      </rPr>
      <t>ガスは使用前に開栓の立ち会いが必要なので注意する。</t>
    </r>
    <r>
      <rPr>
        <sz val="12"/>
        <color theme="1"/>
        <rFont val="メイリオ"/>
        <family val="3"/>
        <charset val="128"/>
      </rPr>
      <t xml:space="preserve">
水道は立ち会い不要なことは多いが、一部の地域で利用開始手続きの完了前は水が出ない場合があるので注意する。</t>
    </r>
    <rPh sb="3" eb="5">
      <t>シヨウ</t>
    </rPh>
    <rPh sb="5" eb="6">
      <t>マエ</t>
    </rPh>
    <rPh sb="7" eb="9">
      <t>カイセン</t>
    </rPh>
    <rPh sb="10" eb="11">
      <t>タ</t>
    </rPh>
    <rPh sb="12" eb="13">
      <t>ア</t>
    </rPh>
    <rPh sb="15" eb="17">
      <t>ヒツヨウ</t>
    </rPh>
    <rPh sb="20" eb="22">
      <t>チュウイ</t>
    </rPh>
    <rPh sb="26" eb="28">
      <t>スイドウ</t>
    </rPh>
    <rPh sb="29" eb="30">
      <t>タ</t>
    </rPh>
    <rPh sb="31" eb="32">
      <t>ア</t>
    </rPh>
    <rPh sb="33" eb="35">
      <t>フヨウ</t>
    </rPh>
    <rPh sb="39" eb="40">
      <t>オオ</t>
    </rPh>
    <rPh sb="73" eb="75">
      <t>チュウイ</t>
    </rPh>
    <phoneticPr fontId="10"/>
  </si>
  <si>
    <t>引っ越し料金の支払（精算）</t>
    <rPh sb="0" eb="1">
      <t>ヒ</t>
    </rPh>
    <rPh sb="2" eb="3">
      <t>コ</t>
    </rPh>
    <rPh sb="4" eb="6">
      <t>リョウキン</t>
    </rPh>
    <rPh sb="7" eb="9">
      <t>シハラ</t>
    </rPh>
    <rPh sb="10" eb="12">
      <t>セイサン</t>
    </rPh>
    <phoneticPr fontId="10"/>
  </si>
  <si>
    <t>引っ越し料金は作業開始前か作業完了後に現金で支払うケースが多いので、事前に確認し準備しておく。</t>
    <rPh sb="34" eb="36">
      <t>ジゼン</t>
    </rPh>
    <rPh sb="37" eb="39">
      <t>カクニン</t>
    </rPh>
    <rPh sb="40" eb="42">
      <t>ジュンビ</t>
    </rPh>
    <phoneticPr fontId="10"/>
  </si>
  <si>
    <t>荷解き・荷物の整理</t>
    <phoneticPr fontId="10"/>
  </si>
  <si>
    <t>□はさみ・カッター　□ゴミ袋</t>
    <rPh sb="13" eb="14">
      <t>フクロ</t>
    </rPh>
    <phoneticPr fontId="10"/>
  </si>
  <si>
    <t>すぐに使用するものから優先的に荷解きをする。ダンボールを複数開封せず、1箱ずつ開封して段階的に進めると効率的。</t>
    <rPh sb="3" eb="5">
      <t>シヨウ</t>
    </rPh>
    <rPh sb="11" eb="14">
      <t>ユウセンテキ</t>
    </rPh>
    <rPh sb="15" eb="17">
      <t>ニホド</t>
    </rPh>
    <rPh sb="51" eb="54">
      <t>コウリツテキ</t>
    </rPh>
    <phoneticPr fontId="10"/>
  </si>
  <si>
    <t>近隣住人への挨拶</t>
    <rPh sb="0" eb="2">
      <t>キンリン</t>
    </rPh>
    <rPh sb="2" eb="4">
      <t>ジュウニン</t>
    </rPh>
    <phoneticPr fontId="10"/>
  </si>
  <si>
    <t>大家さんやご近所への挨拶周りを行うことで、マナーを守る人という印象に繋がり、新しい人間関係を築きやすくなる。</t>
    <rPh sb="0" eb="2">
      <t>オオヤ</t>
    </rPh>
    <rPh sb="6" eb="8">
      <t>キンジョ</t>
    </rPh>
    <rPh sb="10" eb="12">
      <t>アイサツ</t>
    </rPh>
    <rPh sb="12" eb="13">
      <t>マワ</t>
    </rPh>
    <rPh sb="15" eb="16">
      <t>オコナ</t>
    </rPh>
    <rPh sb="25" eb="26">
      <t>マモ</t>
    </rPh>
    <rPh sb="27" eb="28">
      <t>ヒト</t>
    </rPh>
    <rPh sb="31" eb="33">
      <t>インショウ</t>
    </rPh>
    <rPh sb="34" eb="35">
      <t>ツナ</t>
    </rPh>
    <rPh sb="38" eb="39">
      <t>アタラ</t>
    </rPh>
    <rPh sb="41" eb="43">
      <t>ニンゲン</t>
    </rPh>
    <rPh sb="43" eb="45">
      <t>カンケイ</t>
    </rPh>
    <rPh sb="46" eb="47">
      <t>キズ</t>
    </rPh>
    <phoneticPr fontId="10"/>
  </si>
  <si>
    <t>引越し
当日～2週間以内
(期限厳守）</t>
    <rPh sb="0" eb="2">
      <t>ヒッコ</t>
    </rPh>
    <rPh sb="4" eb="6">
      <t>トウジツ</t>
    </rPh>
    <rPh sb="8" eb="10">
      <t>シュウカン</t>
    </rPh>
    <rPh sb="10" eb="12">
      <t>イナイ</t>
    </rPh>
    <rPh sb="14" eb="16">
      <t>キゲン</t>
    </rPh>
    <rPh sb="16" eb="18">
      <t>ゲンシュ</t>
    </rPh>
    <phoneticPr fontId="10"/>
  </si>
  <si>
    <t>役所や役場で行う手続き＜まとめて手続きを行うとラク！＞</t>
    <rPh sb="0" eb="2">
      <t>ヤクショ</t>
    </rPh>
    <rPh sb="3" eb="5">
      <t>ヤクバ</t>
    </rPh>
    <rPh sb="6" eb="7">
      <t>オコナ</t>
    </rPh>
    <rPh sb="8" eb="10">
      <t>テツヅ</t>
    </rPh>
    <rPh sb="16" eb="18">
      <t>テツヅ</t>
    </rPh>
    <rPh sb="20" eb="21">
      <t>オコナ</t>
    </rPh>
    <phoneticPr fontId="10"/>
  </si>
  <si>
    <t>転居届または転入届の提出</t>
    <phoneticPr fontId="10"/>
  </si>
  <si>
    <t>□本人確認書類　□転出証明書　□印鑑</t>
    <rPh sb="1" eb="3">
      <t>ホンニン</t>
    </rPh>
    <rPh sb="3" eb="5">
      <t>カクニン</t>
    </rPh>
    <rPh sb="5" eb="7">
      <t>ショルイ</t>
    </rPh>
    <rPh sb="16" eb="18">
      <t>インカン</t>
    </rPh>
    <phoneticPr fontId="10"/>
  </si>
  <si>
    <t>新住所の市区町村役場</t>
    <phoneticPr fontId="10"/>
  </si>
  <si>
    <r>
      <rPr>
        <b/>
        <u/>
        <sz val="12"/>
        <rFont val="メイリオ"/>
        <family val="3"/>
        <charset val="128"/>
      </rPr>
      <t>その他の手続で住民票をが必要になる場合はあらかじめ必要枚数を確認し、転入届の提出時にあわせて発行してもらうと便利</t>
    </r>
    <r>
      <rPr>
        <sz val="12"/>
        <rFont val="メイリオ"/>
        <family val="3"/>
        <charset val="128"/>
      </rPr>
      <t>。
転校の手続きがある場合は「入学通知書」も受け取る。</t>
    </r>
    <rPh sb="2" eb="3">
      <t>タ</t>
    </rPh>
    <rPh sb="4" eb="6">
      <t>テツヅキ</t>
    </rPh>
    <rPh sb="7" eb="9">
      <t>ジュウミン</t>
    </rPh>
    <rPh sb="9" eb="10">
      <t>ヒョウ</t>
    </rPh>
    <rPh sb="12" eb="14">
      <t>ヒツヨウ</t>
    </rPh>
    <rPh sb="17" eb="19">
      <t>バアイ</t>
    </rPh>
    <rPh sb="25" eb="27">
      <t>ヒツヨウ</t>
    </rPh>
    <rPh sb="27" eb="29">
      <t>マイスウ</t>
    </rPh>
    <rPh sb="30" eb="32">
      <t>カクニン</t>
    </rPh>
    <rPh sb="34" eb="37">
      <t>テンニュウトドケ</t>
    </rPh>
    <rPh sb="38" eb="40">
      <t>テイシュツ</t>
    </rPh>
    <rPh sb="40" eb="41">
      <t>ジ</t>
    </rPh>
    <rPh sb="46" eb="48">
      <t>ハッコウ</t>
    </rPh>
    <rPh sb="54" eb="56">
      <t>ベンリ</t>
    </rPh>
    <rPh sb="58" eb="60">
      <t>テンコウ</t>
    </rPh>
    <rPh sb="61" eb="63">
      <t>テツヅ</t>
    </rPh>
    <rPh sb="67" eb="69">
      <t>バアイ</t>
    </rPh>
    <rPh sb="71" eb="73">
      <t>ニュウガク</t>
    </rPh>
    <rPh sb="73" eb="76">
      <t>ツウチショ</t>
    </rPh>
    <rPh sb="78" eb="79">
      <t>ウ</t>
    </rPh>
    <rPh sb="80" eb="81">
      <t>ト</t>
    </rPh>
    <phoneticPr fontId="10"/>
  </si>
  <si>
    <t>マイナンバーの住所変更</t>
    <phoneticPr fontId="10"/>
  </si>
  <si>
    <t>□マイナンバーカード　□本人確認書類　□転出証明書　□印鑑</t>
    <rPh sb="12" eb="14">
      <t>ホンニン</t>
    </rPh>
    <rPh sb="14" eb="16">
      <t>カクニン</t>
    </rPh>
    <rPh sb="16" eb="18">
      <t>ショルイ</t>
    </rPh>
    <phoneticPr fontId="10"/>
  </si>
  <si>
    <t>印鑑の登録手続き</t>
    <phoneticPr fontId="10"/>
  </si>
  <si>
    <t>□印鑑登録申請書　□登録する印鑑（実印）□本人確認書類</t>
    <rPh sb="1" eb="3">
      <t>インカン</t>
    </rPh>
    <rPh sb="3" eb="5">
      <t>トウロク</t>
    </rPh>
    <rPh sb="5" eb="8">
      <t>シンセイショ</t>
    </rPh>
    <rPh sb="10" eb="12">
      <t>トウロク</t>
    </rPh>
    <rPh sb="14" eb="16">
      <t>インカン</t>
    </rPh>
    <rPh sb="17" eb="19">
      <t>ジツイン</t>
    </rPh>
    <rPh sb="21" eb="23">
      <t>ホンニン</t>
    </rPh>
    <rPh sb="23" eb="25">
      <t>カクニン</t>
    </rPh>
    <rPh sb="25" eb="27">
      <t>ショルイ</t>
    </rPh>
    <phoneticPr fontId="10"/>
  </si>
  <si>
    <t>重要な契約の時に実印が必要になるため、期限はないが早めに実印が使える状態を整える。</t>
    <rPh sb="25" eb="26">
      <t>ハヤ</t>
    </rPh>
    <rPh sb="28" eb="30">
      <t>ジツイン</t>
    </rPh>
    <rPh sb="31" eb="32">
      <t>ツカ</t>
    </rPh>
    <rPh sb="34" eb="36">
      <t>ジョウタイ</t>
    </rPh>
    <rPh sb="37" eb="38">
      <t>トトノ</t>
    </rPh>
    <phoneticPr fontId="10"/>
  </si>
  <si>
    <t>国民健康保険の加入手続き</t>
    <phoneticPr fontId="10"/>
  </si>
  <si>
    <t>□保険証　□本人確認書類　□転出証明書　□印鑑</t>
    <rPh sb="1" eb="4">
      <t>ホケンショウ</t>
    </rPh>
    <rPh sb="6" eb="12">
      <t>ホンニンカクニンショルイ</t>
    </rPh>
    <rPh sb="14" eb="16">
      <t>テンシュツ</t>
    </rPh>
    <rPh sb="16" eb="19">
      <t>ショウメイショ</t>
    </rPh>
    <rPh sb="21" eb="23">
      <t>インカン</t>
    </rPh>
    <phoneticPr fontId="10"/>
  </si>
  <si>
    <t>本人確認書類の住所変更を先に済ませた上で手続きをする。遅れると、引っ越し先の医療費を自己負担・建て替える必要がある場合がある。</t>
    <rPh sb="0" eb="6">
      <t>ホンニンカクニンショルイ</t>
    </rPh>
    <rPh sb="7" eb="9">
      <t>ジュウショ</t>
    </rPh>
    <rPh sb="9" eb="11">
      <t>ヘンコウ</t>
    </rPh>
    <rPh sb="12" eb="13">
      <t>サキ</t>
    </rPh>
    <rPh sb="14" eb="15">
      <t>ス</t>
    </rPh>
    <rPh sb="18" eb="19">
      <t>ウエ</t>
    </rPh>
    <rPh sb="20" eb="22">
      <t>テツヅ</t>
    </rPh>
    <rPh sb="27" eb="28">
      <t>オク</t>
    </rPh>
    <rPh sb="32" eb="33">
      <t>ヒ</t>
    </rPh>
    <rPh sb="34" eb="35">
      <t>コ</t>
    </rPh>
    <rPh sb="36" eb="37">
      <t>サキ</t>
    </rPh>
    <rPh sb="38" eb="41">
      <t>イリョウヒ</t>
    </rPh>
    <rPh sb="42" eb="44">
      <t>ジコ</t>
    </rPh>
    <rPh sb="44" eb="46">
      <t>フタン</t>
    </rPh>
    <rPh sb="47" eb="48">
      <t>タ</t>
    </rPh>
    <rPh sb="49" eb="50">
      <t>カ</t>
    </rPh>
    <rPh sb="52" eb="54">
      <t>ヒツヨウ</t>
    </rPh>
    <rPh sb="57" eb="59">
      <t>バアイ</t>
    </rPh>
    <phoneticPr fontId="10"/>
  </si>
  <si>
    <t>国民年金の住所変更</t>
    <phoneticPr fontId="10"/>
  </si>
  <si>
    <t>□年金手帳　□本人確認書類　□印鑑</t>
    <rPh sb="1" eb="3">
      <t>ネンキン</t>
    </rPh>
    <rPh sb="3" eb="5">
      <t>テチョウ</t>
    </rPh>
    <rPh sb="15" eb="17">
      <t>インカン</t>
    </rPh>
    <phoneticPr fontId="10"/>
  </si>
  <si>
    <t>マイナンバーと基礎年金番号が結びついている場合は、届け出は原則不要となる。</t>
    <phoneticPr fontId="10"/>
  </si>
  <si>
    <t>児童手当の認定申請</t>
    <phoneticPr fontId="10"/>
  </si>
  <si>
    <t>□児童手当認定請求書　□本人確認書類　□印鑑</t>
    <rPh sb="12" eb="14">
      <t>ホンニン</t>
    </rPh>
    <rPh sb="20" eb="22">
      <t>インカン</t>
    </rPh>
    <phoneticPr fontId="10"/>
  </si>
  <si>
    <t>申請が遅れると、遅れた分の手当てを受け取ることができなくなるため注意する。</t>
    <rPh sb="32" eb="34">
      <t>チュウイ</t>
    </rPh>
    <phoneticPr fontId="10"/>
  </si>
  <si>
    <t>福祉手当、医療制度の住所変更</t>
    <phoneticPr fontId="10"/>
  </si>
  <si>
    <t>□本人確認書類</t>
    <rPh sb="1" eb="7">
      <t>ホンニンカクニンショルイ</t>
    </rPh>
    <phoneticPr fontId="10"/>
  </si>
  <si>
    <t>市区町村により手続き内容が異なる場合があるため、事前に確認する。</t>
    <phoneticPr fontId="10"/>
  </si>
  <si>
    <t>警察署等で行う手続き</t>
    <rPh sb="0" eb="3">
      <t>ケイサツショ</t>
    </rPh>
    <rPh sb="3" eb="4">
      <t>トウ</t>
    </rPh>
    <rPh sb="5" eb="6">
      <t>オコナ</t>
    </rPh>
    <rPh sb="7" eb="9">
      <t>テツヅ</t>
    </rPh>
    <phoneticPr fontId="10"/>
  </si>
  <si>
    <t>運転免許証の記載事項変更</t>
    <phoneticPr fontId="10"/>
  </si>
  <si>
    <t>□免許証　□住民票　□印鑑</t>
    <rPh sb="1" eb="4">
      <t>メンキョショウ</t>
    </rPh>
    <rPh sb="6" eb="8">
      <t>ジュウミン</t>
    </rPh>
    <rPh sb="11" eb="13">
      <t>インカン</t>
    </rPh>
    <phoneticPr fontId="10"/>
  </si>
  <si>
    <t>新居住所を管轄する警察署または運転免許センター</t>
    <rPh sb="2" eb="4">
      <t>ジュウショ</t>
    </rPh>
    <phoneticPr fontId="10"/>
  </si>
  <si>
    <t>届け出を怠ると罰金や科料に処される場合があり、免許証を本人確認書類として使用できなくなるので注意する。</t>
    <rPh sb="46" eb="48">
      <t>チュウイ</t>
    </rPh>
    <phoneticPr fontId="10"/>
  </si>
  <si>
    <t>車庫証明（自動車保管場所証明書）</t>
    <phoneticPr fontId="10"/>
  </si>
  <si>
    <t>□自動車保管場所証明申請書　□保管場所標章交付申請書
□保管場所使用権原疎明書面　□保管場所の所在図・配置図　□印鑑　□手数料</t>
    <rPh sb="56" eb="58">
      <t>インカン</t>
    </rPh>
    <rPh sb="60" eb="63">
      <t>テスウリョウ</t>
    </rPh>
    <phoneticPr fontId="10"/>
  </si>
  <si>
    <t>新居住所を管轄する警察署</t>
    <rPh sb="2" eb="4">
      <t>ジュウショ</t>
    </rPh>
    <phoneticPr fontId="10"/>
  </si>
  <si>
    <r>
      <rPr>
        <b/>
        <u/>
        <sz val="12"/>
        <rFont val="メイリオ"/>
        <family val="3"/>
        <charset val="128"/>
      </rPr>
      <t>住所の変更日から15日以内</t>
    </r>
    <r>
      <rPr>
        <sz val="12"/>
        <rFont val="メイリオ"/>
        <family val="3"/>
        <charset val="128"/>
      </rPr>
      <t>に</t>
    </r>
    <r>
      <rPr>
        <sz val="12"/>
        <color theme="1"/>
        <rFont val="メイリオ"/>
        <family val="3"/>
        <charset val="128"/>
      </rPr>
      <t>申請書を管轄する警察署に提出する。必要書類は警察庁のWebサイトからダウンロードできる。</t>
    </r>
    <rPh sb="0" eb="2">
      <t>ジュウショ</t>
    </rPh>
    <rPh sb="3" eb="6">
      <t>ヘンコウビ</t>
    </rPh>
    <rPh sb="10" eb="11">
      <t>ニチ</t>
    </rPh>
    <rPh sb="11" eb="13">
      <t>イナイ</t>
    </rPh>
    <phoneticPr fontId="10"/>
  </si>
  <si>
    <t>自動車の登録変更</t>
    <phoneticPr fontId="10"/>
  </si>
  <si>
    <t>□車検証　□新住所の住民票　□車庫証明書　□印鑑　□車</t>
    <rPh sb="26" eb="27">
      <t>クルマ</t>
    </rPh>
    <phoneticPr fontId="10"/>
  </si>
  <si>
    <t>新住所地を管轄する運輸支局</t>
    <phoneticPr fontId="10"/>
  </si>
  <si>
    <t>必要書類は運輸支局の窓口かインターネットからダウンロードできる。市区町村により手続き内容が異なる場合があるため、事前に確認する。</t>
    <phoneticPr fontId="10"/>
  </si>
  <si>
    <t>引越し
当日～2週間以内
（目安）</t>
    <rPh sb="14" eb="16">
      <t>メヤス</t>
    </rPh>
    <phoneticPr fontId="10"/>
  </si>
  <si>
    <t>役所や役場で行う手続き</t>
    <rPh sb="0" eb="2">
      <t>ヤクショ</t>
    </rPh>
    <rPh sb="3" eb="5">
      <t>ヤクバ</t>
    </rPh>
    <rPh sb="6" eb="7">
      <t>オコナ</t>
    </rPh>
    <rPh sb="8" eb="10">
      <t>テツヅ</t>
    </rPh>
    <phoneticPr fontId="10"/>
  </si>
  <si>
    <t>50～125ccバイク（原付）の住所変更</t>
    <rPh sb="16" eb="18">
      <t>ジュウショ</t>
    </rPh>
    <rPh sb="18" eb="20">
      <t>ヘンコウ</t>
    </rPh>
    <phoneticPr fontId="10"/>
  </si>
  <si>
    <t>□廃車申告証明書　□免許証　□印鑑</t>
    <rPh sb="3" eb="5">
      <t>シンコク</t>
    </rPh>
    <rPh sb="5" eb="8">
      <t>ショウメイショ</t>
    </rPh>
    <rPh sb="10" eb="13">
      <t>メンキョショウ</t>
    </rPh>
    <phoneticPr fontId="10"/>
  </si>
  <si>
    <t>旧居と違う市区町村に引越した場合に手続きが必要となる。</t>
    <rPh sb="17" eb="19">
      <t>テツヅ</t>
    </rPh>
    <rPh sb="21" eb="23">
      <t>ヒツヨウ</t>
    </rPh>
    <phoneticPr fontId="10"/>
  </si>
  <si>
    <t>転入先の学校や幼稚園、保育園での手続き</t>
    <phoneticPr fontId="10"/>
  </si>
  <si>
    <t>□在学証明書　□教科書図書給与証明書　□入学通知書</t>
    <rPh sb="1" eb="3">
      <t>ザイガク</t>
    </rPh>
    <rPh sb="3" eb="6">
      <t>ショウメイショ</t>
    </rPh>
    <rPh sb="8" eb="11">
      <t>キョウカショ</t>
    </rPh>
    <rPh sb="11" eb="13">
      <t>トショ</t>
    </rPh>
    <rPh sb="13" eb="15">
      <t>キュウヨ</t>
    </rPh>
    <rPh sb="15" eb="17">
      <t>ショウメイ</t>
    </rPh>
    <rPh sb="17" eb="18">
      <t>ショ</t>
    </rPh>
    <rPh sb="20" eb="22">
      <t>ニュウガク</t>
    </rPh>
    <rPh sb="22" eb="25">
      <t>ツウチショ</t>
    </rPh>
    <phoneticPr fontId="10"/>
  </si>
  <si>
    <t>転校先の学校、幼稚園、保育園、教育委員会</t>
    <rPh sb="0" eb="2">
      <t>テンコウ</t>
    </rPh>
    <rPh sb="2" eb="3">
      <t>サキ</t>
    </rPh>
    <rPh sb="4" eb="6">
      <t>ガッコウ</t>
    </rPh>
    <rPh sb="7" eb="10">
      <t>ヨウチエン</t>
    </rPh>
    <rPh sb="11" eb="14">
      <t>ホイクエン</t>
    </rPh>
    <rPh sb="15" eb="17">
      <t>キョウイク</t>
    </rPh>
    <rPh sb="17" eb="20">
      <t>イインカイ</t>
    </rPh>
    <phoneticPr fontId="10"/>
  </si>
  <si>
    <t>市区町村役所の転入届を済ませた後、教育委員会で転入学通知書を受け取り、指定の転校先へ書類を提出する。</t>
    <rPh sb="35" eb="37">
      <t>シテイ</t>
    </rPh>
    <rPh sb="38" eb="40">
      <t>テンコウ</t>
    </rPh>
    <rPh sb="40" eb="41">
      <t>サキ</t>
    </rPh>
    <rPh sb="42" eb="44">
      <t>ショルイ</t>
    </rPh>
    <rPh sb="45" eb="47">
      <t>テイシュツ</t>
    </rPh>
    <phoneticPr fontId="10"/>
  </si>
  <si>
    <t>ペット（犬・特定指定動物）の登録変更手続き</t>
    <rPh sb="6" eb="8">
      <t>トクテイ</t>
    </rPh>
    <rPh sb="8" eb="10">
      <t>シテイ</t>
    </rPh>
    <rPh sb="10" eb="12">
      <t>ドウブツ</t>
    </rPh>
    <phoneticPr fontId="10"/>
  </si>
  <si>
    <t>□旧居で交付された鑑札　□印鑑　□狂犬病予防注射済票　□手数料</t>
    <rPh sb="1" eb="3">
      <t>キュウキョ</t>
    </rPh>
    <rPh sb="4" eb="6">
      <t>コウフ</t>
    </rPh>
    <rPh sb="9" eb="11">
      <t>カンサツ</t>
    </rPh>
    <rPh sb="13" eb="15">
      <t>インカン</t>
    </rPh>
    <rPh sb="17" eb="20">
      <t>キョウケンビョウ</t>
    </rPh>
    <rPh sb="20" eb="22">
      <t>ヨボウ</t>
    </rPh>
    <rPh sb="22" eb="24">
      <t>チュウシャ</t>
    </rPh>
    <rPh sb="24" eb="25">
      <t>スミ</t>
    </rPh>
    <rPh sb="25" eb="26">
      <t>ヒョウ</t>
    </rPh>
    <rPh sb="28" eb="31">
      <t>テスウリョウスミショウインカントウロクリョウキョウケンビョウヨボウチュウシャスミヒョウコウフテスウリョウ</t>
    </rPh>
    <phoneticPr fontId="10"/>
  </si>
  <si>
    <t>市区町村役所または保健所</t>
    <phoneticPr fontId="10"/>
  </si>
  <si>
    <r>
      <rPr>
        <b/>
        <u/>
        <sz val="12"/>
        <rFont val="メイリオ"/>
        <family val="3"/>
        <charset val="128"/>
      </rPr>
      <t>引っ越し後30日以内</t>
    </r>
    <r>
      <rPr>
        <sz val="12"/>
        <rFont val="メイリオ"/>
        <family val="3"/>
        <charset val="128"/>
      </rPr>
      <t>に手続きをする。犬、国指定の特定動物を飼っている場合のみ行う必要がある。手続きを行うと、鑑札が交付される。</t>
    </r>
    <rPh sb="0" eb="1">
      <t>ヒ</t>
    </rPh>
    <rPh sb="2" eb="3">
      <t>コ</t>
    </rPh>
    <rPh sb="4" eb="5">
      <t>ゴ</t>
    </rPh>
    <rPh sb="7" eb="8">
      <t>ニチ</t>
    </rPh>
    <rPh sb="8" eb="10">
      <t>イナイ</t>
    </rPh>
    <rPh sb="11" eb="13">
      <t>テツヅ</t>
    </rPh>
    <rPh sb="18" eb="19">
      <t>イヌ</t>
    </rPh>
    <rPh sb="20" eb="21">
      <t>クニ</t>
    </rPh>
    <rPh sb="21" eb="23">
      <t>シテイ</t>
    </rPh>
    <rPh sb="24" eb="26">
      <t>トクテイ</t>
    </rPh>
    <rPh sb="26" eb="28">
      <t>ドウブツ</t>
    </rPh>
    <rPh sb="29" eb="30">
      <t>カ</t>
    </rPh>
    <rPh sb="34" eb="36">
      <t>バアイ</t>
    </rPh>
    <rPh sb="38" eb="39">
      <t>オコナ</t>
    </rPh>
    <rPh sb="40" eb="42">
      <t>ヒツヨウ</t>
    </rPh>
    <phoneticPr fontId="10"/>
  </si>
  <si>
    <t>その他の手続き・引っ越しの片付け（荷解き、段ボールの片づけ）</t>
    <rPh sb="2" eb="3">
      <t>タ</t>
    </rPh>
    <rPh sb="4" eb="6">
      <t>テツヅ</t>
    </rPh>
    <rPh sb="8" eb="9">
      <t>ヒ</t>
    </rPh>
    <rPh sb="10" eb="11">
      <t>コ</t>
    </rPh>
    <rPh sb="13" eb="15">
      <t>カタヅ</t>
    </rPh>
    <rPh sb="17" eb="19">
      <t>ニホド</t>
    </rPh>
    <rPh sb="26" eb="27">
      <t>カタ</t>
    </rPh>
    <phoneticPr fontId="10"/>
  </si>
  <si>
    <t>旧居敷金の精算</t>
    <phoneticPr fontId="10"/>
  </si>
  <si>
    <t>旧居の管理会社</t>
    <rPh sb="0" eb="2">
      <t>キュウキョ</t>
    </rPh>
    <rPh sb="3" eb="5">
      <t>カンリ</t>
    </rPh>
    <rPh sb="5" eb="7">
      <t>ガイシャ</t>
    </rPh>
    <phoneticPr fontId="10"/>
  </si>
  <si>
    <t>旧居の契約内容に基づき精算を行う。修復費が敷金を超える場合は追加徴収が発生する。</t>
    <rPh sb="0" eb="2">
      <t>キュウキョ</t>
    </rPh>
    <rPh sb="3" eb="5">
      <t>ケイヤク</t>
    </rPh>
    <rPh sb="5" eb="7">
      <t>ナイヨウ</t>
    </rPh>
    <rPh sb="8" eb="9">
      <t>モト</t>
    </rPh>
    <rPh sb="11" eb="13">
      <t>セイサン</t>
    </rPh>
    <rPh sb="14" eb="15">
      <t>オコナ</t>
    </rPh>
    <rPh sb="17" eb="20">
      <t>シュウフクヒ</t>
    </rPh>
    <rPh sb="21" eb="23">
      <t>シキキン</t>
    </rPh>
    <rPh sb="24" eb="25">
      <t>コ</t>
    </rPh>
    <rPh sb="27" eb="29">
      <t>バアイ</t>
    </rPh>
    <rPh sb="30" eb="32">
      <t>ツイカ</t>
    </rPh>
    <rPh sb="32" eb="34">
      <t>チョウシュウ</t>
    </rPh>
    <rPh sb="35" eb="37">
      <t>ハッセイ</t>
    </rPh>
    <phoneticPr fontId="10"/>
  </si>
  <si>
    <t>パスポートの住所変更（本籍地を変更した場合）</t>
    <phoneticPr fontId="10"/>
  </si>
  <si>
    <t>□パスポート　□印鑑　□戸籍謄本または戸籍抄本</t>
    <phoneticPr fontId="10"/>
  </si>
  <si>
    <t>住所変更のみの場合は手続き不要。本籍や氏名が変わる場合は申請が必要。</t>
    <rPh sb="0" eb="4">
      <t>ジュウショヘンコウ</t>
    </rPh>
    <rPh sb="7" eb="9">
      <t>バアイ</t>
    </rPh>
    <rPh sb="10" eb="12">
      <t>テツヅ</t>
    </rPh>
    <rPh sb="13" eb="15">
      <t>フヨウ</t>
    </rPh>
    <rPh sb="16" eb="18">
      <t>ホンセキ</t>
    </rPh>
    <rPh sb="19" eb="21">
      <t>シメイ</t>
    </rPh>
    <rPh sb="22" eb="23">
      <t>カ</t>
    </rPh>
    <rPh sb="25" eb="27">
      <t>バアイ</t>
    </rPh>
    <rPh sb="28" eb="30">
      <t>シンセイ</t>
    </rPh>
    <rPh sb="31" eb="33">
      <t>ヒツヨウ</t>
    </rPh>
    <phoneticPr fontId="10"/>
  </si>
  <si>
    <t>引っ越し
1か月前～1週間前</t>
    <rPh sb="0" eb="1">
      <t>ヒ</t>
    </rPh>
    <rPh sb="2" eb="3">
      <t>コ</t>
    </rPh>
    <rPh sb="7" eb="8">
      <t>ゲツ</t>
    </rPh>
    <rPh sb="8" eb="9">
      <t>マエ</t>
    </rPh>
    <rPh sb="11" eb="13">
      <t>シュウカン</t>
    </rPh>
    <rPh sb="13" eb="14">
      <t>マエ</t>
    </rPh>
    <phoneticPr fontId="10"/>
  </si>
  <si>
    <t>https://www.hikkoshi-line.com/navi/decision/new-apartment.html</t>
  </si>
  <si>
    <t>https://www.hikkoshi-line.com/navi/asap/pets.html</t>
    <phoneticPr fontId="10"/>
  </si>
  <si>
    <t>https://www.hikkoshi-line.com/navi/week-before/coming-of-age-ceremony.html</t>
  </si>
  <si>
    <t>https://www.hikkoshi-line.com/navi/week-before/ampere.html</t>
    <phoneticPr fontId="10"/>
  </si>
  <si>
    <t>https://www.hikkoshi-line.com/navi/asap/</t>
  </si>
  <si>
    <t>引っ越し挨拶　粗品</t>
  </si>
  <si>
    <t>引っ越し 日取り</t>
    <phoneticPr fontId="10"/>
  </si>
  <si>
    <t>転入届 引っ越し前</t>
    <phoneticPr fontId="10"/>
  </si>
  <si>
    <t>https://www.hikkoshi-line.com/navi/week-before/moving-in-notification.html</t>
    <phoneticPr fontId="10"/>
  </si>
  <si>
    <t>https://www.hikkoshi-line.com/navi/decision/flets_hikari.html</t>
  </si>
  <si>
    <t>https://www.hikkoshi-line.com/navi/week-before/care-insurance.html</t>
  </si>
  <si>
    <t>https://www.hikkoshi-line.com/navi/the-day/turn-on-gas.html</t>
  </si>
  <si>
    <t>引っ越し 冷蔵庫 処分</t>
    <phoneticPr fontId="10"/>
  </si>
  <si>
    <t>https://www.hikkoshi-line.com/navi/week-before/disposal-refrigerator.html</t>
    <phoneticPr fontId="10"/>
  </si>
  <si>
    <t>転出届 必要なもの</t>
  </si>
  <si>
    <t>https://www.hikkoshi-line.com/navi/week-before/moving-out-notification-need.html</t>
  </si>
  <si>
    <t>水道 開始</t>
  </si>
  <si>
    <t>ピアノ 運送</t>
    <phoneticPr fontId="10"/>
  </si>
  <si>
    <t>https://www.hikkoshi-line.com/navi/decision/piano.html</t>
    <phoneticPr fontId="10"/>
  </si>
  <si>
    <t>引っ越し 荷物預かり</t>
  </si>
  <si>
    <t>https://www.hikkoshi-line.com/navi/decision/storage.html</t>
    <phoneticPr fontId="10"/>
  </si>
  <si>
    <t>固定電話 引っ越し</t>
  </si>
  <si>
    <t>https://www.hikkoshi-line.com/navi/decision/fixed-telephone.html</t>
  </si>
  <si>
    <t>https://www.hikkoshi-line.com/navi/decision/large-furniture.html</t>
  </si>
  <si>
    <t>中学校 転校</t>
    <phoneticPr fontId="10"/>
  </si>
  <si>
    <t>https://www.hikkoshi-line.com/navi/after/</t>
  </si>
  <si>
    <t>LPガス プロパンガス</t>
    <phoneticPr fontId="10"/>
  </si>
  <si>
    <t>電気 停止</t>
    <phoneticPr fontId="10"/>
  </si>
  <si>
    <t>水道 解約</t>
  </si>
  <si>
    <t>https://www.hikkoshi-line.com/navi/after/driving-license.html</t>
  </si>
  <si>
    <t>https://www.hikkoshi-line.com/navi/decision/large-items.html</t>
  </si>
  <si>
    <t>https://www.hikkoshi-line.com/navi/the-day/</t>
  </si>
  <si>
    <t>nhk 住所変更</t>
    <phoneticPr fontId="10"/>
  </si>
  <si>
    <t>https://www.hikkoshi-line.com/navi/week-before/nhk.html</t>
    <phoneticPr fontId="10"/>
  </si>
  <si>
    <t>マージ2012</t>
    <phoneticPr fontId="10"/>
  </si>
  <si>
    <t>https://www.hikkoshi-line.com/navi/week-before/packing-tips.html</t>
    <phoneticPr fontId="10"/>
  </si>
  <si>
    <t>転校 手続き</t>
    <phoneticPr fontId="10"/>
  </si>
  <si>
    <t>電気 契約</t>
    <phoneticPr fontId="10"/>
  </si>
  <si>
    <t>https://www.hikkoshi-line.com/navi/property/</t>
  </si>
  <si>
    <t>https://www.hikkoshi-line.com/navi/day-before/</t>
  </si>
  <si>
    <t>引っ越し タイミング</t>
    <phoneticPr fontId="10"/>
  </si>
  <si>
    <t>引っ越し 電気 ガス 水道</t>
    <phoneticPr fontId="10"/>
  </si>
  <si>
    <t>保険 住所変更</t>
    <phoneticPr fontId="10"/>
  </si>
  <si>
    <t>https://www.hikkoshi-line.com/navi/decision/procedure.html</t>
  </si>
  <si>
    <t>https://www.hikkoshi-line.com/navi/decision/</t>
  </si>
  <si>
    <t>https://www.hikkoshi-line.com/navi/week-before/</t>
  </si>
  <si>
    <t>https://www.hikkoshi-line.com/navi/</t>
    <phoneticPr fontId="10"/>
  </si>
  <si>
    <t>https://www.hikkoshi-line.com/navi/day-before/furniture-and-fixtures.html</t>
    <phoneticPr fontId="10"/>
  </si>
  <si>
    <t>https://www.hikkoshi-line.com/navi/asap/deposit.html</t>
  </si>
  <si>
    <t>引っ越し 衣装ケース</t>
  </si>
  <si>
    <t>https://www.hikkoshi-line.com/navi/week-before/plastic-chest.html</t>
  </si>
  <si>
    <t>ページ/セッション</t>
    <phoneticPr fontId="10"/>
  </si>
  <si>
    <t>ページ別訪問数</t>
  </si>
  <si>
    <t>前月</t>
    <rPh sb="0" eb="2">
      <t>ゼンゲツ</t>
    </rPh>
    <phoneticPr fontId="10"/>
  </si>
  <si>
    <t>ページビュー数</t>
    <phoneticPr fontId="10"/>
  </si>
  <si>
    <t>SC
流入数</t>
    <rPh sb="3" eb="5">
      <t>リュウニュウ</t>
    </rPh>
    <rPh sb="5" eb="6">
      <t>スウ</t>
    </rPh>
    <phoneticPr fontId="10"/>
  </si>
  <si>
    <t>前月差異</t>
    <rPh sb="0" eb="2">
      <t>ゼンゲツ</t>
    </rPh>
    <rPh sb="2" eb="4">
      <t>サイ</t>
    </rPh>
    <phoneticPr fontId="10"/>
  </si>
  <si>
    <t>前月順位</t>
    <rPh sb="0" eb="2">
      <t>ゼンゲツ</t>
    </rPh>
    <rPh sb="2" eb="4">
      <t>ジュンイ</t>
    </rPh>
    <phoneticPr fontId="10"/>
  </si>
  <si>
    <t>順位</t>
    <rPh sb="0" eb="2">
      <t>ジュンイ</t>
    </rPh>
    <phoneticPr fontId="10"/>
  </si>
  <si>
    <t>当月</t>
    <rPh sb="0" eb="2">
      <t>トウゲツ</t>
    </rPh>
    <phoneticPr fontId="10"/>
  </si>
  <si>
    <t>前月平均</t>
    <rPh sb="0" eb="2">
      <t>ゼンゲツ</t>
    </rPh>
    <rPh sb="2" eb="4">
      <t>ヘイキン</t>
    </rPh>
    <phoneticPr fontId="10"/>
  </si>
  <si>
    <t>平均
(期待値で算出)</t>
    <rPh sb="0" eb="2">
      <t>ヘイキン</t>
    </rPh>
    <rPh sb="4" eb="7">
      <t>キタイチ</t>
    </rPh>
    <rPh sb="8" eb="10">
      <t>サンシュツ</t>
    </rPh>
    <phoneticPr fontId="10"/>
  </si>
  <si>
    <t>CVR(PV)</t>
    <phoneticPr fontId="10"/>
  </si>
  <si>
    <t>登録/ランディング</t>
    <rPh sb="0" eb="2">
      <t>トウロク</t>
    </rPh>
    <phoneticPr fontId="10"/>
  </si>
  <si>
    <t>ランディング</t>
    <phoneticPr fontId="10"/>
  </si>
  <si>
    <t>キーワード</t>
    <phoneticPr fontId="10"/>
  </si>
  <si>
    <t>新URL</t>
    <rPh sb="0" eb="1">
      <t>シン</t>
    </rPh>
    <phoneticPr fontId="10"/>
  </si>
  <si>
    <t>施策</t>
    <rPh sb="0" eb="2">
      <t>シサク</t>
    </rPh>
    <phoneticPr fontId="10"/>
  </si>
  <si>
    <t>ID</t>
    <phoneticPr fontId="10"/>
  </si>
  <si>
    <t>平均ページ滞在時間</t>
    <phoneticPr fontId="10"/>
  </si>
  <si>
    <t>スクロール</t>
    <phoneticPr fontId="10"/>
  </si>
  <si>
    <t>会員登録数</t>
    <rPh sb="0" eb="2">
      <t>カイイン</t>
    </rPh>
    <rPh sb="2" eb="4">
      <t>トウロク</t>
    </rPh>
    <rPh sb="4" eb="5">
      <t>スウ</t>
    </rPh>
    <phoneticPr fontId="10"/>
  </si>
  <si>
    <t>トップ圏外 50</t>
  </si>
  <si>
    <t>-</t>
  </si>
  <si>
    <t>回避</t>
  </si>
  <si>
    <t>未チェック</t>
  </si>
  <si>
    <t>除外</t>
  </si>
  <si>
    <t>2(19)</t>
  </si>
  <si>
    <t>入力済</t>
  </si>
  <si>
    <r>
      <t xml:space="preserve">固定電話の移設：NTTの場合は116（局番なし）等
</t>
    </r>
    <r>
      <rPr>
        <b/>
        <sz val="12"/>
        <color rgb="FFFF0000"/>
        <rFont val="メイリオ"/>
        <family val="3"/>
        <charset val="128"/>
      </rPr>
      <t>【引越れんらく帳から一括手続き可能】</t>
    </r>
    <rPh sb="24" eb="25">
      <t>ナド</t>
    </rPh>
    <phoneticPr fontId="10"/>
  </si>
  <si>
    <r>
      <t xml:space="preserve">旧居と新居の電力会社、ガス会社、水道局
</t>
    </r>
    <r>
      <rPr>
        <b/>
        <sz val="12"/>
        <color rgb="FFFF0000"/>
        <rFont val="メイリオ"/>
        <family val="3"/>
        <charset val="128"/>
      </rPr>
      <t>【引越れんらく帳から一括手続き可能】</t>
    </r>
    <rPh sb="0" eb="2">
      <t>キュウキョ</t>
    </rPh>
    <rPh sb="6" eb="8">
      <t>デンリョク</t>
    </rPh>
    <rPh sb="8" eb="10">
      <t>カイシャ</t>
    </rPh>
    <rPh sb="13" eb="15">
      <t>ガイシャ</t>
    </rPh>
    <rPh sb="16" eb="18">
      <t>スイドウ</t>
    </rPh>
    <rPh sb="18" eb="19">
      <t>キョク</t>
    </rPh>
    <rPh sb="30" eb="32">
      <t>イッカツ</t>
    </rPh>
    <phoneticPr fontId="10"/>
  </si>
  <si>
    <t>郵便局の窓口、ハガキ、インターネットなどから手続きを行う。転送サービスを利用すると旧住所の郵便物を新住所に1年間転送できる。</t>
    <rPh sb="0" eb="3">
      <t>ユウビンキョク</t>
    </rPh>
    <rPh sb="4" eb="6">
      <t>マドグチ</t>
    </rPh>
    <rPh sb="22" eb="24">
      <t>テツヅ</t>
    </rPh>
    <rPh sb="26" eb="27">
      <t>オコナ</t>
    </rPh>
    <phoneticPr fontId="10"/>
  </si>
  <si>
    <t>引っ越しを平日に行う、時間指定なしの終日便を利用するなどの工夫で、費用を安く抑えられる。
繁忙期はトラックの予約がとりづらい場合があるため早めに予約する。レンタカーの駐車場所も確保する。</t>
    <rPh sb="0" eb="1">
      <t>ヒ</t>
    </rPh>
    <rPh sb="2" eb="3">
      <t>コ</t>
    </rPh>
    <rPh sb="5" eb="7">
      <t>ヘイジツ</t>
    </rPh>
    <rPh sb="8" eb="9">
      <t>オコナ</t>
    </rPh>
    <rPh sb="11" eb="13">
      <t>ジカン</t>
    </rPh>
    <rPh sb="13" eb="15">
      <t>シテイ</t>
    </rPh>
    <rPh sb="18" eb="20">
      <t>シュウジツ</t>
    </rPh>
    <rPh sb="20" eb="21">
      <t>ビン</t>
    </rPh>
    <rPh sb="22" eb="24">
      <t>リヨウ</t>
    </rPh>
    <rPh sb="29" eb="31">
      <t>クフウ</t>
    </rPh>
    <rPh sb="33" eb="35">
      <t>ヒヨウ</t>
    </rPh>
    <rPh sb="36" eb="37">
      <t>ヤス</t>
    </rPh>
    <rPh sb="38" eb="39">
      <t>オサ</t>
    </rPh>
    <rPh sb="85" eb="87">
      <t>バショ</t>
    </rPh>
    <rPh sb="88" eb="90">
      <t>カクホ</t>
    </rPh>
    <phoneticPr fontId="10"/>
  </si>
  <si>
    <t>転入届や転居届と一緒に手続きを行うとスムーズ。手続きを行わないと失効するため注意する。</t>
    <rPh sb="8" eb="10">
      <t>イッショ</t>
    </rPh>
    <rPh sb="11" eb="13">
      <t>テツヅ</t>
    </rPh>
    <rPh sb="15" eb="16">
      <t>オコナ</t>
    </rPh>
    <rPh sb="38" eb="40">
      <t>チュウイ</t>
    </rPh>
    <phoneticPr fontId="10"/>
  </si>
  <si>
    <r>
      <t xml:space="preserve">旧居と新居それぞれの電力会社、ガス会社、水道局
</t>
    </r>
    <r>
      <rPr>
        <b/>
        <sz val="12"/>
        <color rgb="FFFF0000"/>
        <rFont val="メイリオ"/>
        <family val="3"/>
        <charset val="128"/>
      </rPr>
      <t>【引越れんらく帳から一括手続き可能】</t>
    </r>
    <rPh sb="0" eb="2">
      <t>キュウキョ</t>
    </rPh>
    <rPh sb="10" eb="12">
      <t>デンリョク</t>
    </rPh>
    <rPh sb="12" eb="14">
      <t>カイシャ</t>
    </rPh>
    <rPh sb="17" eb="19">
      <t>ガイシャ</t>
    </rPh>
    <rPh sb="20" eb="22">
      <t>スイドウ</t>
    </rPh>
    <rPh sb="22" eb="23">
      <t>キョク</t>
    </rPh>
    <rPh sb="34" eb="36">
      <t>イッカツ</t>
    </rPh>
    <phoneticPr fontId="10"/>
  </si>
  <si>
    <t>郵便局の窓口、ハガキ、またはインターネットから手続きを行う。転送サービスを利用することで旧住所の郵便物を新住所に1年間転送できる。</t>
    <rPh sb="0" eb="3">
      <t>ユウビンキョク</t>
    </rPh>
    <rPh sb="4" eb="6">
      <t>マドグチ</t>
    </rPh>
    <rPh sb="23" eb="25">
      <t>テツヅ</t>
    </rPh>
    <rPh sb="27" eb="28">
      <t>オコナ</t>
    </rPh>
    <phoneticPr fontId="10"/>
  </si>
  <si>
    <t>転入届や転居届と一緒に手続きを行うとスムーズ。手続きを行わないと失効し、行政手続きや証明書の発行などができなくなるので注意する。</t>
    <rPh sb="8" eb="10">
      <t>イッショ</t>
    </rPh>
    <rPh sb="11" eb="13">
      <t>テツヅ</t>
    </rPh>
    <rPh sb="15" eb="16">
      <t>オコナ</t>
    </rPh>
    <rPh sb="59" eb="61">
      <t>チュウイ</t>
    </rPh>
    <phoneticPr fontId="10"/>
  </si>
  <si>
    <t>引っ越しを平日に行う、時間指定なしの終日便を利用するなどの工夫で、費用を安く抑えられる。
繁忙期はトラックの予約がとりづらい場合があるため早めに予約する。荷物の搬入が1日で終わらない場合は、レンタカーの駐車場所も確保する。</t>
    <rPh sb="0" eb="1">
      <t>ヒ</t>
    </rPh>
    <rPh sb="2" eb="3">
      <t>コ</t>
    </rPh>
    <rPh sb="5" eb="7">
      <t>ヘイジツ</t>
    </rPh>
    <rPh sb="8" eb="9">
      <t>オコナ</t>
    </rPh>
    <rPh sb="11" eb="13">
      <t>ジカン</t>
    </rPh>
    <rPh sb="13" eb="15">
      <t>シテイ</t>
    </rPh>
    <rPh sb="18" eb="20">
      <t>シュウジツ</t>
    </rPh>
    <rPh sb="20" eb="21">
      <t>ビン</t>
    </rPh>
    <rPh sb="22" eb="24">
      <t>リヨウ</t>
    </rPh>
    <rPh sb="29" eb="31">
      <t>クフウ</t>
    </rPh>
    <rPh sb="33" eb="35">
      <t>ヒヨウ</t>
    </rPh>
    <rPh sb="36" eb="37">
      <t>ヤス</t>
    </rPh>
    <rPh sb="38" eb="39">
      <t>オサ</t>
    </rPh>
    <phoneticPr fontId="10"/>
  </si>
  <si>
    <t>引越し先の物件が
決まったらすぐ</t>
    <rPh sb="0" eb="1">
      <t>ヒ</t>
    </rPh>
    <rPh sb="1" eb="2">
      <t>コ</t>
    </rPh>
    <rPh sb="3" eb="4">
      <t>サキ</t>
    </rPh>
    <rPh sb="5" eb="7">
      <t>ブッケン</t>
    </rPh>
    <rPh sb="9" eb="10">
      <t>キ</t>
    </rPh>
    <phoneticPr fontId="10"/>
  </si>
  <si>
    <t>引っ越し後
早めの時期</t>
    <rPh sb="4" eb="5">
      <t>ゴ</t>
    </rPh>
    <rPh sb="6" eb="7">
      <t>ハヤ</t>
    </rPh>
    <rPh sb="9" eb="11">
      <t>ジキ</t>
    </rPh>
    <phoneticPr fontId="10"/>
  </si>
  <si>
    <t>引っ越し後
2週間以内
(期限厳守）</t>
    <rPh sb="0" eb="1">
      <t>ヒ</t>
    </rPh>
    <rPh sb="2" eb="3">
      <t>コ</t>
    </rPh>
    <rPh sb="4" eb="5">
      <t>ゴ</t>
    </rPh>
    <rPh sb="7" eb="9">
      <t>シュウカン</t>
    </rPh>
    <rPh sb="9" eb="11">
      <t>イナイ</t>
    </rPh>
    <phoneticPr fontId="10"/>
  </si>
  <si>
    <t>通勤手当を正しく受け取ったり、税金や厚生年金、健康保険を正しく支払・手続きしたりするために、引越しが決まったら早めに報告する。</t>
    <rPh sb="0" eb="2">
      <t>ツウキン</t>
    </rPh>
    <rPh sb="2" eb="4">
      <t>テアテ</t>
    </rPh>
    <rPh sb="5" eb="6">
      <t>タダ</t>
    </rPh>
    <rPh sb="8" eb="9">
      <t>ウ</t>
    </rPh>
    <rPh sb="10" eb="11">
      <t>ト</t>
    </rPh>
    <rPh sb="15" eb="17">
      <t>ゼイキン</t>
    </rPh>
    <rPh sb="18" eb="20">
      <t>コウセイ</t>
    </rPh>
    <rPh sb="20" eb="22">
      <t>ネンキン</t>
    </rPh>
    <rPh sb="23" eb="27">
      <t>ケンコウホケン</t>
    </rPh>
    <rPh sb="28" eb="29">
      <t>タダ</t>
    </rPh>
    <rPh sb="31" eb="33">
      <t>シハライ</t>
    </rPh>
    <rPh sb="34" eb="36">
      <t>テツヅ</t>
    </rPh>
    <rPh sb="46" eb="48">
      <t>ヒッコ</t>
    </rPh>
    <phoneticPr fontId="10"/>
  </si>
  <si>
    <t>© TEPCO i-FRONTIERS,Inc.</t>
    <phoneticPr fontId="5"/>
  </si>
  <si>
    <r>
      <t xml:space="preserve">固定電話の移設：NTTの場合は116(局番なし)など
</t>
    </r>
    <r>
      <rPr>
        <b/>
        <sz val="12"/>
        <color rgb="FFFF0000"/>
        <rFont val="メイリオ"/>
        <family val="3"/>
        <charset val="128"/>
      </rPr>
      <t>【引越れんらく帳から一括手続き可能】</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</si>
</sst>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color rgb="FF000000"/>
      <name val="Arial"/>
    </font>
    <font>
      <sz val="11"/>
      <color theme="1"/>
      <name val="Verdana"/>
      <family val="2"/>
      <charset val="128"/>
      <scheme val="minor"/>
    </font>
    <font>
      <sz val="11"/>
      <color theme="1"/>
      <name val="Verdana"/>
      <family val="2"/>
      <charset val="128"/>
      <scheme val="minor"/>
    </font>
    <font>
      <sz val="11"/>
      <color theme="1"/>
      <name val="Verdana"/>
      <family val="2"/>
      <charset val="128"/>
      <scheme val="minor"/>
    </font>
    <font>
      <sz val="11"/>
      <color theme="1"/>
      <name val="Verdana"/>
      <family val="2"/>
      <charset val="128"/>
      <scheme val="minor"/>
    </font>
    <font>
      <sz val="6"/>
      <name val="ＭＳ Ｐゴシック"/>
      <family val="3"/>
      <charset val="128"/>
    </font>
    <font>
      <sz val="10"/>
      <color rgb="FF000000"/>
      <name val="Meiryo UI"/>
      <family val="3"/>
      <charset val="128"/>
    </font>
    <font>
      <sz val="10"/>
      <color theme="1"/>
      <name val="Meiryo UI"/>
      <family val="3"/>
      <charset val="128"/>
    </font>
    <font>
      <u/>
      <sz val="10"/>
      <color theme="10"/>
      <name val="Meiryo UI"/>
      <family val="3"/>
      <charset val="128"/>
    </font>
    <font>
      <b/>
      <u/>
      <sz val="18"/>
      <color theme="1" tint="0.249977111117893"/>
      <name val="メイリオ"/>
      <family val="3"/>
      <charset val="128"/>
    </font>
    <font>
      <sz val="6"/>
      <name val="Verdana"/>
      <family val="2"/>
      <charset val="128"/>
      <scheme val="minor"/>
    </font>
    <font>
      <b/>
      <sz val="16"/>
      <color theme="1" tint="0.249977111117893"/>
      <name val="メイリオ"/>
      <family val="3"/>
      <charset val="128"/>
    </font>
    <font>
      <b/>
      <sz val="16"/>
      <color theme="1"/>
      <name val="メイリオ"/>
      <family val="3"/>
      <charset val="128"/>
    </font>
    <font>
      <b/>
      <sz val="12"/>
      <color theme="1" tint="0.249977111117893"/>
      <name val="メイリオ"/>
      <family val="3"/>
      <charset val="128"/>
    </font>
    <font>
      <sz val="11"/>
      <color theme="1"/>
      <name val="メイリオ"/>
      <family val="3"/>
      <charset val="128"/>
    </font>
    <font>
      <b/>
      <sz val="14"/>
      <color theme="0"/>
      <name val="メイリオ"/>
      <family val="3"/>
      <charset val="128"/>
    </font>
    <font>
      <b/>
      <sz val="14"/>
      <name val="メイリオ"/>
      <family val="3"/>
      <charset val="128"/>
    </font>
    <font>
      <b/>
      <sz val="11"/>
      <color theme="0"/>
      <name val="メイリオ"/>
      <family val="3"/>
      <charset val="128"/>
    </font>
    <font>
      <b/>
      <sz val="11"/>
      <color theme="1" tint="0.249977111117893"/>
      <name val="メイリオ"/>
      <family val="3"/>
      <charset val="128"/>
    </font>
    <font>
      <sz val="12"/>
      <color theme="1"/>
      <name val="メイリオ"/>
      <family val="3"/>
      <charset val="128"/>
    </font>
    <font>
      <sz val="12"/>
      <name val="メイリオ"/>
      <family val="3"/>
      <charset val="128"/>
    </font>
    <font>
      <sz val="18"/>
      <color theme="1" tint="0.249977111117893"/>
      <name val="メイリオ"/>
      <family val="3"/>
      <charset val="128"/>
    </font>
    <font>
      <b/>
      <sz val="14"/>
      <color theme="1"/>
      <name val="メイリオ"/>
      <family val="3"/>
      <charset val="128"/>
    </font>
    <font>
      <sz val="18"/>
      <color theme="1"/>
      <name val="メイリオ"/>
      <family val="3"/>
      <charset val="128"/>
    </font>
    <font>
      <sz val="16"/>
      <color theme="1"/>
      <name val="メイリオ"/>
      <family val="3"/>
      <charset val="128"/>
    </font>
    <font>
      <sz val="16"/>
      <color theme="1" tint="0.249977111117893"/>
      <name val="メイリオ"/>
      <family val="3"/>
      <charset val="128"/>
    </font>
    <font>
      <b/>
      <u/>
      <sz val="12"/>
      <name val="メイリオ"/>
      <family val="3"/>
      <charset val="128"/>
    </font>
    <font>
      <b/>
      <u/>
      <sz val="12"/>
      <color theme="1"/>
      <name val="メイリオ"/>
      <family val="3"/>
      <charset val="128"/>
    </font>
    <font>
      <b/>
      <sz val="12"/>
      <color rgb="FFFF0000"/>
      <name val="メイリオ"/>
      <family val="3"/>
      <charset val="128"/>
    </font>
    <font>
      <sz val="11"/>
      <name val="メイリオ"/>
      <family val="3"/>
      <charset val="128"/>
    </font>
    <font>
      <sz val="16"/>
      <name val="メイリオ"/>
      <family val="3"/>
      <charset val="128"/>
    </font>
    <font>
      <sz val="14"/>
      <color theme="1"/>
      <name val="メイリオ"/>
      <family val="3"/>
      <charset val="128"/>
    </font>
    <font>
      <sz val="11"/>
      <color theme="1" tint="0.249977111117893"/>
      <name val="メイリオ"/>
      <family val="3"/>
      <charset val="128"/>
    </font>
    <font>
      <u/>
      <sz val="11"/>
      <color theme="10"/>
      <name val="Verdana"/>
      <family val="2"/>
      <charset val="128"/>
      <scheme val="minor"/>
    </font>
    <font>
      <b/>
      <sz val="12"/>
      <color theme="1"/>
      <name val="メイリオ"/>
      <family val="3"/>
      <charset val="128"/>
    </font>
    <font>
      <b/>
      <sz val="12"/>
      <name val="メイリオ"/>
      <family val="3"/>
      <charset val="128"/>
    </font>
    <font>
      <b/>
      <sz val="11"/>
      <color theme="1"/>
      <name val="メイリオ"/>
      <family val="3"/>
      <charset val="128"/>
    </font>
  </fonts>
  <fills count="10">
    <fill>
      <patternFill patternType="none"/>
    </fill>
    <fill>
      <patternFill patternType="gray125"/>
    </fill>
    <fill>
      <patternFill patternType="solid">
        <fgColor theme="2"/>
        <bgColor indexed="64"/>
      </patternFill>
    </fill>
    <fill>
      <patternFill patternType="solid">
        <fgColor rgb="FFE84949"/>
        <bgColor indexed="64"/>
      </patternFill>
    </fill>
    <fill>
      <patternFill patternType="solid">
        <fgColor rgb="FFEDBEBE"/>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s>
  <borders count="31">
    <border>
      <left/>
      <right/>
      <top/>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s>
  <cellStyleXfs count="8">
    <xf numFmtId="0" fontId="0" fillId="0" borderId="0"/>
    <xf numFmtId="0" fontId="4" fillId="0" borderId="1">
      <alignment vertical="center"/>
    </xf>
    <xf numFmtId="0" fontId="3" fillId="0" borderId="1">
      <alignment vertical="center"/>
    </xf>
    <xf numFmtId="38" fontId="3" fillId="0" borderId="1" applyFont="0" applyFill="0" applyBorder="0" applyAlignment="0" applyProtection="0">
      <alignment vertical="center"/>
    </xf>
    <xf numFmtId="9" fontId="3" fillId="0" borderId="1" applyFont="0" applyFill="0" applyBorder="0" applyAlignment="0" applyProtection="0">
      <alignment vertical="center"/>
    </xf>
    <xf numFmtId="0" fontId="33" fillId="0" borderId="1" applyNumberFormat="0" applyFill="0" applyBorder="0" applyAlignment="0" applyProtection="0">
      <alignment vertical="center"/>
    </xf>
    <xf numFmtId="0" fontId="2" fillId="0" borderId="1">
      <alignment vertical="center"/>
    </xf>
    <xf numFmtId="0" fontId="1" fillId="0" borderId="1">
      <alignment vertical="center"/>
    </xf>
  </cellStyleXfs>
  <cellXfs count="222">
    <xf numFmtId="0" fontId="0" fillId="0" borderId="0" xfId="0" applyFont="1" applyAlignment="1"/>
    <xf numFmtId="0" fontId="12" fillId="0" borderId="1" xfId="1" applyFont="1" applyAlignment="1">
      <alignment wrapText="1"/>
    </xf>
    <xf numFmtId="0" fontId="11" fillId="0" borderId="2" xfId="1" applyFont="1" applyBorder="1" applyAlignment="1">
      <alignment wrapText="1"/>
    </xf>
    <xf numFmtId="0" fontId="13" fillId="0" borderId="2" xfId="1" applyFont="1" applyBorder="1">
      <alignment vertical="center"/>
    </xf>
    <xf numFmtId="0" fontId="14" fillId="0" borderId="1" xfId="1" applyFont="1" applyAlignment="1">
      <alignment horizontal="center" vertical="center"/>
    </xf>
    <xf numFmtId="0" fontId="14" fillId="0" borderId="1" xfId="1" applyFont="1">
      <alignment vertical="center"/>
    </xf>
    <xf numFmtId="0" fontId="15" fillId="3" borderId="3"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8" fillId="0" borderId="1" xfId="1" applyFont="1" applyAlignment="1">
      <alignment horizontal="center" vertical="center"/>
    </xf>
    <xf numFmtId="0" fontId="18" fillId="0" borderId="1" xfId="1" applyFont="1">
      <alignment vertical="center"/>
    </xf>
    <xf numFmtId="0" fontId="19" fillId="0" borderId="1" xfId="1" applyFont="1" applyAlignment="1">
      <alignment horizontal="center" vertical="center"/>
    </xf>
    <xf numFmtId="0" fontId="19" fillId="0" borderId="1" xfId="1" applyFont="1">
      <alignment vertical="center"/>
    </xf>
    <xf numFmtId="0" fontId="19" fillId="0" borderId="3" xfId="1" applyFont="1" applyBorder="1">
      <alignment vertical="center"/>
    </xf>
    <xf numFmtId="0" fontId="19" fillId="0" borderId="3" xfId="1" applyFont="1" applyBorder="1" applyAlignment="1">
      <alignment vertical="center" wrapText="1"/>
    </xf>
    <xf numFmtId="0" fontId="20" fillId="0" borderId="3" xfId="1" applyFont="1" applyBorder="1" applyAlignment="1">
      <alignment horizontal="left" vertical="center" wrapText="1"/>
    </xf>
    <xf numFmtId="0" fontId="19" fillId="0" borderId="2" xfId="1" applyFont="1" applyBorder="1" applyAlignment="1">
      <alignment horizontal="center" vertical="center" wrapText="1"/>
    </xf>
    <xf numFmtId="0" fontId="29" fillId="0" borderId="1" xfId="1" applyFont="1" applyAlignment="1">
      <alignment vertical="center" wrapText="1"/>
    </xf>
    <xf numFmtId="0" fontId="20" fillId="0" borderId="2" xfId="1" applyFont="1" applyBorder="1" applyAlignment="1">
      <alignment vertical="center" wrapText="1"/>
    </xf>
    <xf numFmtId="0" fontId="19" fillId="0" borderId="2" xfId="1" applyFont="1" applyBorder="1" applyAlignment="1">
      <alignment horizontal="left" vertical="center" wrapText="1"/>
    </xf>
    <xf numFmtId="0" fontId="31" fillId="0" borderId="1" xfId="1" applyFont="1" applyAlignment="1">
      <alignment horizontal="center" vertical="center"/>
    </xf>
    <xf numFmtId="0" fontId="31" fillId="0" borderId="1" xfId="1" applyFont="1">
      <alignment vertical="center"/>
    </xf>
    <xf numFmtId="0" fontId="20" fillId="0" borderId="1" xfId="1" applyFont="1" applyAlignment="1">
      <alignment horizontal="center" vertical="center" wrapText="1"/>
    </xf>
    <xf numFmtId="0" fontId="14" fillId="0" borderId="1" xfId="1" applyFont="1" applyAlignment="1">
      <alignment vertical="center" wrapText="1"/>
    </xf>
    <xf numFmtId="0" fontId="19" fillId="0" borderId="1" xfId="1" applyFont="1" applyAlignment="1">
      <alignment vertical="center" wrapText="1"/>
    </xf>
    <xf numFmtId="0" fontId="19" fillId="0" borderId="1" xfId="1" applyFont="1" applyAlignment="1">
      <alignment horizontal="left" vertical="center" wrapText="1"/>
    </xf>
    <xf numFmtId="0" fontId="32" fillId="5" borderId="1" xfId="1" applyFont="1" applyFill="1" applyAlignment="1">
      <alignment horizontal="center" vertical="center" wrapText="1"/>
    </xf>
    <xf numFmtId="0" fontId="14" fillId="5" borderId="1" xfId="1" applyFont="1" applyFill="1" applyAlignment="1">
      <alignment vertical="center" wrapText="1"/>
    </xf>
    <xf numFmtId="0" fontId="19" fillId="5" borderId="1" xfId="1" applyFont="1" applyFill="1" applyAlignment="1">
      <alignment vertical="center" wrapText="1"/>
    </xf>
    <xf numFmtId="0" fontId="19" fillId="5" borderId="1" xfId="1" applyFont="1" applyFill="1">
      <alignment vertical="center"/>
    </xf>
    <xf numFmtId="0" fontId="14" fillId="5" borderId="1" xfId="1" applyFont="1" applyFill="1" applyAlignment="1">
      <alignment horizontal="center" vertical="center"/>
    </xf>
    <xf numFmtId="0" fontId="14" fillId="5" borderId="1" xfId="1" applyFont="1" applyFill="1">
      <alignment vertical="center"/>
    </xf>
    <xf numFmtId="0" fontId="32" fillId="0" borderId="1" xfId="1" applyFont="1" applyAlignment="1">
      <alignment horizontal="center" vertical="center" wrapText="1"/>
    </xf>
    <xf numFmtId="38" fontId="6" fillId="0" borderId="1" xfId="3" applyFont="1">
      <alignment vertical="center"/>
    </xf>
    <xf numFmtId="38" fontId="6" fillId="9" borderId="3" xfId="3" applyFont="1" applyFill="1" applyBorder="1" applyAlignment="1">
      <alignment horizontal="center" vertical="center" wrapText="1"/>
    </xf>
    <xf numFmtId="10" fontId="6" fillId="0" borderId="1" xfId="4" applyNumberFormat="1" applyFont="1">
      <alignment vertical="center"/>
    </xf>
    <xf numFmtId="10" fontId="6" fillId="2" borderId="1" xfId="4" applyNumberFormat="1" applyFont="1" applyFill="1">
      <alignment vertical="center"/>
    </xf>
    <xf numFmtId="2" fontId="6" fillId="0" borderId="1" xfId="3" applyNumberFormat="1" applyFont="1">
      <alignment vertical="center"/>
    </xf>
    <xf numFmtId="38" fontId="6" fillId="7" borderId="1" xfId="3" applyFont="1" applyFill="1">
      <alignment vertical="center"/>
    </xf>
    <xf numFmtId="0" fontId="7" fillId="0" borderId="1" xfId="2" applyFont="1">
      <alignment vertical="center"/>
    </xf>
    <xf numFmtId="0" fontId="7" fillId="0" borderId="1" xfId="2" applyFont="1" applyAlignment="1">
      <alignment horizontal="center" vertical="center"/>
    </xf>
    <xf numFmtId="0" fontId="7" fillId="0" borderId="1" xfId="2" applyFont="1" applyAlignment="1">
      <alignment horizontal="center" vertical="center" wrapText="1"/>
    </xf>
    <xf numFmtId="0" fontId="7" fillId="6" borderId="1" xfId="2" applyFont="1" applyFill="1" applyAlignment="1">
      <alignment horizontal="center" vertical="center" wrapText="1"/>
    </xf>
    <xf numFmtId="0" fontId="7" fillId="9" borderId="3" xfId="2" applyFont="1" applyFill="1" applyBorder="1" applyAlignment="1">
      <alignment horizontal="center" vertical="center" wrapText="1"/>
    </xf>
    <xf numFmtId="9" fontId="7" fillId="9" borderId="3" xfId="2" applyNumberFormat="1" applyFont="1" applyFill="1" applyBorder="1" applyAlignment="1">
      <alignment horizontal="center" vertical="center" wrapText="1"/>
    </xf>
    <xf numFmtId="0" fontId="7" fillId="8" borderId="1" xfId="2" applyFont="1" applyFill="1">
      <alignment vertical="center"/>
    </xf>
    <xf numFmtId="10" fontId="7" fillId="0" borderId="1" xfId="2" applyNumberFormat="1" applyFont="1">
      <alignment vertical="center"/>
    </xf>
    <xf numFmtId="2" fontId="7" fillId="0" borderId="1" xfId="2" applyNumberFormat="1" applyFont="1">
      <alignment vertical="center"/>
    </xf>
    <xf numFmtId="2" fontId="7" fillId="2" borderId="1" xfId="2" applyNumberFormat="1" applyFont="1" applyFill="1">
      <alignment vertical="center"/>
    </xf>
    <xf numFmtId="0" fontId="8" fillId="0" borderId="1" xfId="5" applyFont="1" applyFill="1">
      <alignment vertical="center"/>
    </xf>
    <xf numFmtId="0" fontId="8" fillId="0" borderId="1" xfId="5" applyFont="1">
      <alignment vertical="center"/>
    </xf>
    <xf numFmtId="0" fontId="19" fillId="0" borderId="3" xfId="1" applyFont="1" applyFill="1" applyBorder="1" applyAlignment="1">
      <alignment vertical="center" wrapText="1"/>
    </xf>
    <xf numFmtId="0" fontId="19" fillId="0" borderId="3" xfId="1" applyFont="1" applyFill="1" applyBorder="1">
      <alignment vertical="center"/>
    </xf>
    <xf numFmtId="0" fontId="11" fillId="0" borderId="3" xfId="1" applyFont="1" applyFill="1" applyBorder="1" applyAlignment="1">
      <alignment horizontal="center" vertical="center" textRotation="255" wrapText="1"/>
    </xf>
    <xf numFmtId="0" fontId="24" fillId="0" borderId="3" xfId="1" applyFont="1" applyFill="1" applyBorder="1" applyAlignment="1">
      <alignment horizontal="center" vertical="center" textRotation="255" wrapText="1"/>
    </xf>
    <xf numFmtId="0" fontId="24" fillId="0" borderId="1" xfId="1" applyFont="1" applyFill="1" applyAlignment="1">
      <alignment horizontal="center" vertical="center" textRotation="255" wrapText="1"/>
    </xf>
    <xf numFmtId="0" fontId="20" fillId="0" borderId="1" xfId="1" applyFont="1" applyFill="1" applyAlignment="1">
      <alignment vertical="center" wrapText="1"/>
    </xf>
    <xf numFmtId="0" fontId="25" fillId="0" borderId="3" xfId="1" applyFont="1" applyFill="1" applyBorder="1" applyAlignment="1">
      <alignment horizontal="center" vertical="center" textRotation="255" wrapText="1"/>
    </xf>
    <xf numFmtId="0" fontId="20" fillId="0" borderId="3" xfId="1" applyFont="1" applyFill="1" applyBorder="1" applyAlignment="1">
      <alignment vertical="center" wrapText="1"/>
    </xf>
    <xf numFmtId="0" fontId="29" fillId="0" borderId="3" xfId="1" applyFont="1" applyFill="1" applyBorder="1" applyAlignment="1">
      <alignment vertical="center" wrapText="1"/>
    </xf>
    <xf numFmtId="0" fontId="19" fillId="0" borderId="3" xfId="1" applyFont="1" applyFill="1" applyBorder="1" applyAlignment="1">
      <alignment horizontal="left" vertical="center" wrapText="1"/>
    </xf>
    <xf numFmtId="0" fontId="14" fillId="0" borderId="3" xfId="1" applyFont="1" applyFill="1" applyBorder="1" applyAlignment="1">
      <alignment vertical="center" wrapText="1"/>
    </xf>
    <xf numFmtId="0" fontId="20" fillId="0" borderId="4"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0" fillId="0" borderId="5" xfId="1" applyFont="1" applyFill="1" applyBorder="1" applyAlignment="1">
      <alignment vertical="center" wrapText="1"/>
    </xf>
    <xf numFmtId="0" fontId="19" fillId="0" borderId="1" xfId="1" applyFont="1" applyFill="1" applyAlignment="1">
      <alignment horizontal="center" vertical="center"/>
    </xf>
    <xf numFmtId="0" fontId="25" fillId="0" borderId="4" xfId="1" applyFont="1" applyFill="1" applyBorder="1" applyAlignment="1">
      <alignment horizontal="center" vertical="center" textRotation="255" wrapText="1"/>
    </xf>
    <xf numFmtId="0" fontId="19" fillId="0" borderId="4" xfId="1" applyFont="1" applyFill="1" applyBorder="1" applyAlignment="1">
      <alignment vertical="center" wrapText="1"/>
    </xf>
    <xf numFmtId="0" fontId="30" fillId="0" borderId="3" xfId="1" applyFont="1" applyFill="1" applyBorder="1" applyAlignment="1">
      <alignment horizontal="center" vertical="center" textRotation="255" wrapText="1"/>
    </xf>
    <xf numFmtId="0" fontId="20" fillId="0" borderId="1" xfId="1" applyFont="1" applyFill="1" applyAlignment="1">
      <alignment horizontal="center" vertical="center"/>
    </xf>
    <xf numFmtId="0" fontId="23" fillId="0" borderId="3" xfId="1" applyFont="1" applyFill="1" applyBorder="1" applyAlignment="1">
      <alignment horizontal="center" vertical="center" textRotation="255" wrapText="1"/>
    </xf>
    <xf numFmtId="0" fontId="21" fillId="0" borderId="3" xfId="1" applyFont="1" applyFill="1" applyBorder="1" applyAlignment="1">
      <alignment horizontal="center" vertical="center" textRotation="255" wrapText="1"/>
    </xf>
    <xf numFmtId="0" fontId="13" fillId="0" borderId="2" xfId="6" applyFont="1" applyBorder="1">
      <alignment vertical="center"/>
    </xf>
    <xf numFmtId="0" fontId="14" fillId="0" borderId="1" xfId="6" applyFont="1" applyAlignment="1">
      <alignment horizontal="center" vertical="center"/>
    </xf>
    <xf numFmtId="0" fontId="14" fillId="0" borderId="1" xfId="6" applyFont="1">
      <alignment vertical="center"/>
    </xf>
    <xf numFmtId="0" fontId="15" fillId="3" borderId="3" xfId="6" applyFont="1" applyFill="1" applyBorder="1" applyAlignment="1">
      <alignment horizontal="center" vertical="center" wrapText="1"/>
    </xf>
    <xf numFmtId="0" fontId="18" fillId="0" borderId="1" xfId="6" applyFont="1" applyAlignment="1">
      <alignment horizontal="center" vertical="center"/>
    </xf>
    <xf numFmtId="0" fontId="18" fillId="0" borderId="1" xfId="6" applyFont="1">
      <alignment vertical="center"/>
    </xf>
    <xf numFmtId="0" fontId="19" fillId="0" borderId="1" xfId="6" applyFont="1" applyAlignment="1">
      <alignment horizontal="center" vertical="center"/>
    </xf>
    <xf numFmtId="0" fontId="19" fillId="0" borderId="1" xfId="6" applyFont="1">
      <alignment vertical="center"/>
    </xf>
    <xf numFmtId="0" fontId="31" fillId="0" borderId="1" xfId="6" applyFont="1" applyAlignment="1">
      <alignment horizontal="center" vertical="center"/>
    </xf>
    <xf numFmtId="0" fontId="31" fillId="0" borderId="1" xfId="6" applyFont="1">
      <alignment vertical="center"/>
    </xf>
    <xf numFmtId="0" fontId="14" fillId="0" borderId="1" xfId="6" applyFont="1" applyAlignment="1">
      <alignment vertical="center" wrapText="1"/>
    </xf>
    <xf numFmtId="0" fontId="19" fillId="0" borderId="1" xfId="6" applyFont="1" applyAlignment="1">
      <alignment vertical="center" wrapText="1"/>
    </xf>
    <xf numFmtId="0" fontId="19" fillId="0" borderId="1" xfId="6" applyFont="1" applyAlignment="1">
      <alignment horizontal="left" vertical="center" wrapText="1"/>
    </xf>
    <xf numFmtId="0" fontId="32" fillId="5" borderId="1" xfId="6" applyFont="1" applyFill="1" applyAlignment="1">
      <alignment horizontal="center" vertical="center" wrapText="1"/>
    </xf>
    <xf numFmtId="0" fontId="14" fillId="5" borderId="1" xfId="6" applyFont="1" applyFill="1" applyAlignment="1">
      <alignment vertical="center" wrapText="1"/>
    </xf>
    <xf numFmtId="0" fontId="19" fillId="5" borderId="1" xfId="6" applyFont="1" applyFill="1" applyAlignment="1">
      <alignment vertical="center" wrapText="1"/>
    </xf>
    <xf numFmtId="0" fontId="19" fillId="5" borderId="1" xfId="6" applyFont="1" applyFill="1">
      <alignment vertical="center"/>
    </xf>
    <xf numFmtId="0" fontId="14" fillId="5" borderId="1" xfId="6" applyFont="1" applyFill="1" applyAlignment="1">
      <alignment horizontal="center" vertical="center"/>
    </xf>
    <xf numFmtId="0" fontId="14" fillId="5" borderId="1" xfId="6" applyFont="1" applyFill="1">
      <alignment vertical="center"/>
    </xf>
    <xf numFmtId="0" fontId="32" fillId="0" borderId="1" xfId="6" applyFont="1" applyAlignment="1">
      <alignment horizontal="center" vertical="center" wrapText="1"/>
    </xf>
    <xf numFmtId="0" fontId="11" fillId="0" borderId="3" xfId="6" applyFont="1" applyFill="1" applyBorder="1" applyAlignment="1">
      <alignment horizontal="center" vertical="center" textRotation="255" wrapText="1"/>
    </xf>
    <xf numFmtId="0" fontId="19" fillId="0" borderId="3" xfId="6" applyFont="1" applyFill="1" applyBorder="1">
      <alignment vertical="center"/>
    </xf>
    <xf numFmtId="0" fontId="19" fillId="0" borderId="3" xfId="6" applyFont="1" applyFill="1" applyBorder="1" applyAlignment="1">
      <alignment vertical="center" wrapText="1"/>
    </xf>
    <xf numFmtId="0" fontId="20" fillId="0" borderId="3" xfId="6" applyFont="1" applyFill="1" applyBorder="1" applyAlignment="1">
      <alignment horizontal="left" vertical="center" wrapText="1"/>
    </xf>
    <xf numFmtId="0" fontId="14" fillId="0" borderId="1" xfId="6" applyFont="1" applyFill="1" applyAlignment="1">
      <alignment horizontal="center" vertical="center"/>
    </xf>
    <xf numFmtId="0" fontId="14" fillId="0" borderId="1" xfId="6" applyFont="1" applyFill="1">
      <alignment vertical="center"/>
    </xf>
    <xf numFmtId="0" fontId="21" fillId="0" borderId="3" xfId="6" applyFont="1" applyFill="1" applyBorder="1" applyAlignment="1">
      <alignment horizontal="center" vertical="center" textRotation="255" wrapText="1"/>
    </xf>
    <xf numFmtId="0" fontId="19" fillId="0" borderId="3" xfId="6" applyFont="1" applyFill="1" applyBorder="1" applyAlignment="1">
      <alignment horizontal="left" vertical="center" wrapText="1"/>
    </xf>
    <xf numFmtId="0" fontId="23" fillId="0" borderId="3" xfId="6" applyFont="1" applyFill="1" applyBorder="1" applyAlignment="1">
      <alignment horizontal="center" vertical="center" textRotation="255" wrapText="1"/>
    </xf>
    <xf numFmtId="0" fontId="24" fillId="0" borderId="3" xfId="6" applyFont="1" applyFill="1" applyBorder="1" applyAlignment="1">
      <alignment horizontal="center" vertical="center" textRotation="255" wrapText="1"/>
    </xf>
    <xf numFmtId="0" fontId="25" fillId="0" borderId="3" xfId="6" applyFont="1" applyFill="1" applyBorder="1" applyAlignment="1">
      <alignment horizontal="center" vertical="center" textRotation="255" wrapText="1"/>
    </xf>
    <xf numFmtId="0" fontId="20" fillId="0" borderId="3" xfId="6" applyFont="1" applyFill="1" applyBorder="1" applyAlignment="1">
      <alignment vertical="center" wrapText="1"/>
    </xf>
    <xf numFmtId="0" fontId="14" fillId="0" borderId="3" xfId="6" applyFont="1" applyFill="1" applyBorder="1" applyAlignment="1">
      <alignment vertical="center" wrapText="1"/>
    </xf>
    <xf numFmtId="0" fontId="29" fillId="0" borderId="3" xfId="6" applyFont="1" applyFill="1" applyBorder="1" applyAlignment="1">
      <alignment vertical="center" wrapText="1"/>
    </xf>
    <xf numFmtId="0" fontId="30" fillId="0" borderId="3" xfId="6" applyFont="1" applyFill="1" applyBorder="1" applyAlignment="1">
      <alignment horizontal="center" vertical="center" textRotation="255" wrapText="1"/>
    </xf>
    <xf numFmtId="0" fontId="25" fillId="0" borderId="4" xfId="6" applyFont="1" applyFill="1" applyBorder="1" applyAlignment="1">
      <alignment horizontal="center" vertical="center" textRotation="255" wrapText="1"/>
    </xf>
    <xf numFmtId="0" fontId="19" fillId="0" borderId="4" xfId="6" applyFont="1" applyFill="1" applyBorder="1" applyAlignment="1">
      <alignment vertical="center" wrapText="1"/>
    </xf>
    <xf numFmtId="0" fontId="20" fillId="0" borderId="5" xfId="6" applyFont="1" applyFill="1" applyBorder="1" applyAlignment="1">
      <alignment vertical="center" wrapText="1"/>
    </xf>
    <xf numFmtId="0" fontId="13" fillId="0" borderId="1" xfId="6" applyFont="1" applyBorder="1">
      <alignment vertical="center"/>
    </xf>
    <xf numFmtId="0" fontId="15" fillId="3" borderId="13" xfId="6" applyFont="1" applyFill="1" applyBorder="1" applyAlignment="1">
      <alignment horizontal="center" vertical="center" wrapText="1"/>
    </xf>
    <xf numFmtId="0" fontId="17" fillId="3" borderId="14" xfId="6" applyFont="1" applyFill="1" applyBorder="1" applyAlignment="1">
      <alignment horizontal="center" vertical="center" wrapText="1"/>
    </xf>
    <xf numFmtId="0" fontId="15" fillId="3" borderId="14" xfId="6" applyFont="1" applyFill="1" applyBorder="1" applyAlignment="1">
      <alignment horizontal="center" vertical="center" wrapText="1"/>
    </xf>
    <xf numFmtId="0" fontId="15" fillId="3" borderId="15" xfId="6" applyFont="1" applyFill="1" applyBorder="1" applyAlignment="1">
      <alignment horizontal="center" vertical="center" wrapText="1"/>
    </xf>
    <xf numFmtId="0" fontId="20" fillId="0" borderId="17" xfId="6" applyFont="1" applyFill="1" applyBorder="1" applyAlignment="1">
      <alignment horizontal="left" vertical="center" wrapText="1"/>
    </xf>
    <xf numFmtId="0" fontId="19" fillId="0" borderId="17" xfId="6" applyFont="1" applyFill="1" applyBorder="1" applyAlignment="1">
      <alignment vertical="center" wrapText="1"/>
    </xf>
    <xf numFmtId="0" fontId="19" fillId="0" borderId="17" xfId="6" applyFont="1" applyFill="1" applyBorder="1" applyAlignment="1">
      <alignment horizontal="left" vertical="center" wrapText="1"/>
    </xf>
    <xf numFmtId="0" fontId="20" fillId="0" borderId="17" xfId="6" applyFont="1" applyFill="1" applyBorder="1" applyAlignment="1">
      <alignment vertical="center" wrapText="1"/>
    </xf>
    <xf numFmtId="0" fontId="19" fillId="0" borderId="1" xfId="6" applyFont="1" applyFill="1" applyBorder="1" applyAlignment="1">
      <alignment horizontal="center" vertical="center"/>
    </xf>
    <xf numFmtId="0" fontId="15" fillId="3" borderId="23" xfId="6" applyFont="1" applyFill="1" applyBorder="1" applyAlignment="1">
      <alignment horizontal="center" vertical="center" wrapText="1"/>
    </xf>
    <xf numFmtId="0" fontId="15" fillId="3" borderId="17" xfId="6" applyFont="1" applyFill="1" applyBorder="1" applyAlignment="1">
      <alignment horizontal="center" vertical="center" wrapText="1"/>
    </xf>
    <xf numFmtId="0" fontId="20" fillId="0" borderId="1" xfId="6" applyFont="1" applyFill="1" applyBorder="1" applyAlignment="1">
      <alignment horizontal="center" vertical="center"/>
    </xf>
    <xf numFmtId="0" fontId="24" fillId="0" borderId="26" xfId="6" applyFont="1" applyFill="1" applyBorder="1" applyAlignment="1">
      <alignment horizontal="center" vertical="center" textRotation="255" wrapText="1"/>
    </xf>
    <xf numFmtId="0" fontId="19" fillId="0" borderId="26" xfId="6" applyFont="1" applyFill="1" applyBorder="1" applyAlignment="1">
      <alignment vertical="center" wrapText="1"/>
    </xf>
    <xf numFmtId="0" fontId="19" fillId="0" borderId="27" xfId="6" applyFont="1" applyFill="1" applyBorder="1" applyAlignment="1">
      <alignment horizontal="left" vertical="center" wrapText="1"/>
    </xf>
    <xf numFmtId="0" fontId="36" fillId="5" borderId="1" xfId="6" applyFont="1" applyFill="1">
      <alignment vertical="center"/>
    </xf>
    <xf numFmtId="0" fontId="36" fillId="0" borderId="1" xfId="6" applyFont="1" applyAlignment="1">
      <alignment horizontal="center" vertical="center"/>
    </xf>
    <xf numFmtId="0" fontId="36" fillId="0" borderId="1" xfId="6" applyFont="1">
      <alignment vertical="center"/>
    </xf>
    <xf numFmtId="0" fontId="36" fillId="0" borderId="1" xfId="6" applyFont="1" applyFill="1" applyBorder="1" applyAlignment="1">
      <alignment horizontal="center" vertical="center" wrapText="1"/>
    </xf>
    <xf numFmtId="0" fontId="25" fillId="0" borderId="1" xfId="6" applyFont="1" applyFill="1" applyBorder="1" applyAlignment="1">
      <alignment horizontal="center" vertical="center" textRotation="255" wrapText="1"/>
    </xf>
    <xf numFmtId="0" fontId="20" fillId="0" borderId="1" xfId="6" applyFont="1" applyFill="1" applyBorder="1" applyAlignment="1">
      <alignment vertical="center" wrapText="1"/>
    </xf>
    <xf numFmtId="0" fontId="29" fillId="0" borderId="1" xfId="6" applyFont="1" applyFill="1" applyBorder="1" applyAlignment="1">
      <alignment vertical="center" wrapText="1"/>
    </xf>
    <xf numFmtId="0" fontId="19" fillId="0" borderId="1" xfId="6" applyFont="1" applyFill="1" applyBorder="1" applyAlignment="1">
      <alignment horizontal="left" vertical="center" wrapText="1"/>
    </xf>
    <xf numFmtId="0" fontId="25" fillId="0" borderId="26" xfId="6" applyFont="1" applyFill="1" applyBorder="1" applyAlignment="1">
      <alignment horizontal="center" vertical="center" textRotation="255" wrapText="1"/>
    </xf>
    <xf numFmtId="0" fontId="20" fillId="0" borderId="26" xfId="6" applyFont="1" applyFill="1" applyBorder="1" applyAlignment="1">
      <alignment vertical="center" wrapText="1"/>
    </xf>
    <xf numFmtId="0" fontId="29" fillId="0" borderId="26" xfId="6" applyFont="1" applyFill="1" applyBorder="1" applyAlignment="1">
      <alignment vertical="center" wrapText="1"/>
    </xf>
    <xf numFmtId="0" fontId="24" fillId="0" borderId="1" xfId="6" applyFont="1" applyAlignment="1">
      <alignment wrapText="1"/>
    </xf>
    <xf numFmtId="0" fontId="30" fillId="0" borderId="1" xfId="6" applyFont="1" applyBorder="1" applyAlignment="1">
      <alignment horizontal="left" wrapText="1"/>
    </xf>
    <xf numFmtId="0" fontId="30" fillId="0" borderId="2" xfId="6" applyFont="1" applyBorder="1" applyAlignment="1">
      <alignment horizontal="left" wrapText="1"/>
    </xf>
    <xf numFmtId="0" fontId="35" fillId="0" borderId="30" xfId="6" applyFont="1" applyBorder="1" applyAlignment="1">
      <alignment horizontal="center" vertical="center" wrapText="1"/>
    </xf>
    <xf numFmtId="0" fontId="14" fillId="0" borderId="30" xfId="6" applyFont="1" applyBorder="1" applyAlignment="1">
      <alignment vertical="center" wrapText="1"/>
    </xf>
    <xf numFmtId="0" fontId="19" fillId="0" borderId="30" xfId="6" applyFont="1" applyBorder="1" applyAlignment="1">
      <alignment vertical="center" wrapText="1"/>
    </xf>
    <xf numFmtId="0" fontId="31" fillId="0" borderId="30" xfId="6" applyFont="1" applyBorder="1" applyAlignment="1">
      <alignment horizontal="right" vertical="center" wrapText="1"/>
    </xf>
    <xf numFmtId="0" fontId="14" fillId="0" borderId="1" xfId="6" applyFont="1" applyAlignment="1">
      <alignment vertical="center"/>
    </xf>
    <xf numFmtId="0" fontId="11" fillId="0" borderId="2" xfId="6" applyFont="1" applyBorder="1" applyAlignment="1">
      <alignment horizontal="left" wrapText="1"/>
    </xf>
    <xf numFmtId="0" fontId="34" fillId="0" borderId="16" xfId="6" applyFont="1" applyBorder="1" applyAlignment="1">
      <alignment horizontal="center" vertical="center" wrapText="1"/>
    </xf>
    <xf numFmtId="0" fontId="34" fillId="0" borderId="18" xfId="6" applyFont="1" applyBorder="1" applyAlignment="1">
      <alignment horizontal="center" vertical="center" wrapText="1"/>
    </xf>
    <xf numFmtId="0" fontId="16" fillId="4" borderId="3" xfId="6" applyFont="1" applyFill="1" applyBorder="1" applyAlignment="1">
      <alignment horizontal="left" vertical="center" wrapText="1"/>
    </xf>
    <xf numFmtId="0" fontId="16" fillId="4" borderId="17" xfId="6" applyFont="1" applyFill="1" applyBorder="1" applyAlignment="1">
      <alignment horizontal="left" vertical="center" wrapText="1"/>
    </xf>
    <xf numFmtId="0" fontId="20" fillId="0" borderId="4" xfId="6" applyFont="1" applyFill="1" applyBorder="1" applyAlignment="1">
      <alignment horizontal="left" vertical="center" wrapText="1"/>
    </xf>
    <xf numFmtId="0" fontId="20" fillId="0" borderId="6" xfId="6" applyFont="1" applyFill="1" applyBorder="1" applyAlignment="1">
      <alignment horizontal="left" vertical="center" wrapText="1"/>
    </xf>
    <xf numFmtId="0" fontId="35" fillId="0" borderId="23" xfId="6" applyFont="1" applyBorder="1" applyAlignment="1">
      <alignment horizontal="center" vertical="center" wrapText="1"/>
    </xf>
    <xf numFmtId="0" fontId="35" fillId="0" borderId="25" xfId="6" applyFont="1" applyBorder="1" applyAlignment="1">
      <alignment horizontal="center" vertical="center" wrapText="1"/>
    </xf>
    <xf numFmtId="0" fontId="22" fillId="4" borderId="7" xfId="6" applyFont="1" applyFill="1" applyBorder="1" applyAlignment="1">
      <alignment horizontal="left" vertical="center" wrapText="1"/>
    </xf>
    <xf numFmtId="0" fontId="22" fillId="4" borderId="8" xfId="6" applyFont="1" applyFill="1" applyBorder="1" applyAlignment="1">
      <alignment horizontal="left" vertical="center" wrapText="1"/>
    </xf>
    <xf numFmtId="0" fontId="22" fillId="4" borderId="24" xfId="6" applyFont="1" applyFill="1" applyBorder="1" applyAlignment="1">
      <alignment horizontal="left" vertical="center" wrapText="1"/>
    </xf>
    <xf numFmtId="0" fontId="34" fillId="0" borderId="19" xfId="6" applyFont="1" applyBorder="1" applyAlignment="1">
      <alignment horizontal="center" vertical="center" wrapText="1"/>
    </xf>
    <xf numFmtId="0" fontId="34" fillId="0" borderId="18" xfId="6" applyFont="1" applyBorder="1" applyAlignment="1">
      <alignment horizontal="center" vertical="center"/>
    </xf>
    <xf numFmtId="0" fontId="34" fillId="0" borderId="19" xfId="6" applyFont="1" applyBorder="1" applyAlignment="1">
      <alignment horizontal="center" vertical="center"/>
    </xf>
    <xf numFmtId="0" fontId="22" fillId="4" borderId="3" xfId="6" applyFont="1" applyFill="1" applyBorder="1" applyAlignment="1">
      <alignment horizontal="left" vertical="center" wrapText="1"/>
    </xf>
    <xf numFmtId="0" fontId="22" fillId="4" borderId="17" xfId="6" applyFont="1" applyFill="1" applyBorder="1" applyAlignment="1">
      <alignment horizontal="left" vertical="center" wrapText="1"/>
    </xf>
    <xf numFmtId="0" fontId="35" fillId="0" borderId="16" xfId="6" applyFont="1" applyBorder="1" applyAlignment="1">
      <alignment horizontal="center" vertical="center" wrapText="1"/>
    </xf>
    <xf numFmtId="0" fontId="35" fillId="0" borderId="18" xfId="6" applyFont="1" applyBorder="1" applyAlignment="1">
      <alignment horizontal="center" vertical="center" wrapText="1"/>
    </xf>
    <xf numFmtId="0" fontId="35" fillId="0" borderId="19" xfId="6" applyFont="1" applyBorder="1" applyAlignment="1">
      <alignment horizontal="center" vertical="center" wrapText="1"/>
    </xf>
    <xf numFmtId="0" fontId="19" fillId="0" borderId="4" xfId="6" applyFont="1" applyFill="1" applyBorder="1" applyAlignment="1">
      <alignment horizontal="left" vertical="center" wrapText="1"/>
    </xf>
    <xf numFmtId="0" fontId="19" fillId="0" borderId="5" xfId="6" applyFont="1" applyFill="1" applyBorder="1" applyAlignment="1">
      <alignment horizontal="left" vertical="center" wrapText="1"/>
    </xf>
    <xf numFmtId="0" fontId="19" fillId="0" borderId="6" xfId="6" applyFont="1" applyFill="1" applyBorder="1" applyAlignment="1">
      <alignment horizontal="left" vertical="center" wrapText="1"/>
    </xf>
    <xf numFmtId="0" fontId="16" fillId="4" borderId="7" xfId="6" applyFont="1" applyFill="1" applyBorder="1" applyAlignment="1">
      <alignment horizontal="left" vertical="center" wrapText="1"/>
    </xf>
    <xf numFmtId="0" fontId="16" fillId="4" borderId="8" xfId="6" applyFont="1" applyFill="1" applyBorder="1" applyAlignment="1">
      <alignment horizontal="left" vertical="center" wrapText="1"/>
    </xf>
    <xf numFmtId="0" fontId="16" fillId="4" borderId="24" xfId="6" applyFont="1" applyFill="1" applyBorder="1" applyAlignment="1">
      <alignment horizontal="left" vertical="center" wrapText="1"/>
    </xf>
    <xf numFmtId="0" fontId="9" fillId="0" borderId="28" xfId="6" applyFont="1" applyBorder="1" applyAlignment="1">
      <alignment horizontal="left" vertical="top" wrapText="1"/>
    </xf>
    <xf numFmtId="0" fontId="11" fillId="0" borderId="28" xfId="6" applyFont="1" applyBorder="1" applyAlignment="1">
      <alignment horizontal="left" vertical="top" wrapText="1"/>
    </xf>
    <xf numFmtId="0" fontId="36" fillId="0" borderId="16" xfId="6" applyFont="1" applyBorder="1" applyAlignment="1">
      <alignment horizontal="center" vertical="center" wrapText="1"/>
    </xf>
    <xf numFmtId="0" fontId="36" fillId="0" borderId="18" xfId="6" applyFont="1" applyBorder="1" applyAlignment="1">
      <alignment horizontal="center" vertical="center" wrapText="1"/>
    </xf>
    <xf numFmtId="0" fontId="36" fillId="0" borderId="19" xfId="6" applyFont="1" applyBorder="1" applyAlignment="1">
      <alignment horizontal="center" vertical="center" wrapText="1"/>
    </xf>
    <xf numFmtId="0" fontId="16" fillId="4" borderId="3" xfId="6" applyFont="1" applyFill="1" applyBorder="1" applyAlignment="1">
      <alignment horizontal="left" vertical="center"/>
    </xf>
    <xf numFmtId="0" fontId="16" fillId="4" borderId="17" xfId="6" applyFont="1" applyFill="1" applyBorder="1" applyAlignment="1">
      <alignment horizontal="left" vertical="center"/>
    </xf>
    <xf numFmtId="0" fontId="36" fillId="0" borderId="16" xfId="6" applyFont="1" applyFill="1" applyBorder="1" applyAlignment="1">
      <alignment horizontal="center" vertical="center" wrapText="1"/>
    </xf>
    <xf numFmtId="0" fontId="36" fillId="0" borderId="18" xfId="6" applyFont="1" applyFill="1" applyBorder="1" applyAlignment="1">
      <alignment horizontal="center" vertical="center" wrapText="1"/>
    </xf>
    <xf numFmtId="0" fontId="36" fillId="0" borderId="29" xfId="6" applyFont="1" applyFill="1" applyBorder="1" applyAlignment="1">
      <alignment horizontal="center" vertical="center" wrapText="1"/>
    </xf>
    <xf numFmtId="0" fontId="19" fillId="0" borderId="4" xfId="6" applyFont="1" applyFill="1" applyBorder="1" applyAlignment="1">
      <alignment horizontal="left" vertical="center"/>
    </xf>
    <xf numFmtId="0" fontId="19" fillId="0" borderId="5" xfId="6" applyFont="1" applyFill="1" applyBorder="1" applyAlignment="1">
      <alignment horizontal="left" vertical="center"/>
    </xf>
    <xf numFmtId="0" fontId="19" fillId="0" borderId="6" xfId="6" applyFont="1" applyFill="1" applyBorder="1" applyAlignment="1">
      <alignment horizontal="left" vertical="center"/>
    </xf>
    <xf numFmtId="0" fontId="19" fillId="0" borderId="20" xfId="6" applyFont="1" applyFill="1" applyBorder="1" applyAlignment="1">
      <alignment horizontal="left" vertical="center" wrapText="1"/>
    </xf>
    <xf numFmtId="0" fontId="19" fillId="0" borderId="21" xfId="6" applyFont="1" applyFill="1" applyBorder="1" applyAlignment="1">
      <alignment horizontal="left" vertical="center" wrapText="1"/>
    </xf>
    <xf numFmtId="0" fontId="19" fillId="0" borderId="22" xfId="6" applyFont="1" applyFill="1" applyBorder="1" applyAlignment="1">
      <alignment horizontal="left" vertical="center" wrapText="1"/>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6" fillId="4" borderId="3" xfId="1" applyFont="1" applyFill="1" applyBorder="1" applyAlignment="1">
      <alignment horizontal="left" vertical="center" wrapText="1"/>
    </xf>
    <xf numFmtId="0" fontId="20" fillId="0" borderId="3" xfId="1" applyFont="1" applyBorder="1" applyAlignment="1">
      <alignment horizontal="center" vertical="center" wrapText="1"/>
    </xf>
    <xf numFmtId="0" fontId="22" fillId="4" borderId="7" xfId="1" applyFont="1" applyFill="1" applyBorder="1" applyAlignment="1">
      <alignment horizontal="left" vertical="center" wrapText="1"/>
    </xf>
    <xf numFmtId="0" fontId="22" fillId="4" borderId="8" xfId="1" applyFont="1" applyFill="1" applyBorder="1" applyAlignment="1">
      <alignment horizontal="left" vertical="center" wrapText="1"/>
    </xf>
    <xf numFmtId="0" fontId="22" fillId="4" borderId="9" xfId="1" applyFont="1" applyFill="1" applyBorder="1" applyAlignment="1">
      <alignment horizontal="left" vertical="center" wrapText="1"/>
    </xf>
    <xf numFmtId="0" fontId="19" fillId="0" borderId="5" xfId="1" applyFont="1" applyBorder="1" applyAlignment="1">
      <alignment horizontal="center" vertical="center"/>
    </xf>
    <xf numFmtId="0" fontId="19" fillId="0" borderId="6" xfId="1" applyFont="1" applyBorder="1" applyAlignment="1">
      <alignment horizontal="center" vertical="center"/>
    </xf>
    <xf numFmtId="0" fontId="22" fillId="4" borderId="3" xfId="1" applyFont="1" applyFill="1" applyBorder="1" applyAlignment="1">
      <alignment horizontal="left" vertical="center" wrapText="1"/>
    </xf>
    <xf numFmtId="0" fontId="20" fillId="0" borderId="4"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19" fillId="0" borderId="4" xfId="1" applyFont="1" applyFill="1" applyBorder="1" applyAlignment="1">
      <alignment horizontal="left" vertical="center" wrapText="1"/>
    </xf>
    <xf numFmtId="0" fontId="19" fillId="0" borderId="5" xfId="1" applyFont="1" applyFill="1" applyBorder="1" applyAlignment="1">
      <alignment horizontal="left" vertical="center" wrapText="1"/>
    </xf>
    <xf numFmtId="0" fontId="19" fillId="0" borderId="6" xfId="1" applyFont="1" applyFill="1" applyBorder="1" applyAlignment="1">
      <alignment horizontal="left" vertical="center" wrapText="1"/>
    </xf>
    <xf numFmtId="0" fontId="16" fillId="4" borderId="7" xfId="1" applyFont="1" applyFill="1" applyBorder="1" applyAlignment="1">
      <alignment horizontal="left" vertical="center" wrapText="1"/>
    </xf>
    <xf numFmtId="0" fontId="16" fillId="4" borderId="8" xfId="1" applyFont="1" applyFill="1" applyBorder="1" applyAlignment="1">
      <alignment horizontal="left" vertical="center" wrapText="1"/>
    </xf>
    <xf numFmtId="0" fontId="16" fillId="4" borderId="9" xfId="1" applyFont="1" applyFill="1" applyBorder="1" applyAlignment="1">
      <alignment horizontal="left" vertical="center" wrapText="1"/>
    </xf>
    <xf numFmtId="0" fontId="11" fillId="0" borderId="2" xfId="1" applyFont="1" applyBorder="1" applyAlignment="1">
      <alignment horizontal="left" wrapText="1"/>
    </xf>
    <xf numFmtId="0" fontId="20" fillId="0" borderId="4"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9" fillId="0" borderId="4" xfId="1" applyFont="1" applyFill="1" applyBorder="1" applyAlignment="1">
      <alignment horizontal="left" vertical="center"/>
    </xf>
    <xf numFmtId="0" fontId="19" fillId="0" borderId="5" xfId="1" applyFont="1" applyFill="1" applyBorder="1" applyAlignment="1">
      <alignment horizontal="left" vertical="center"/>
    </xf>
    <xf numFmtId="0" fontId="19" fillId="0" borderId="6" xfId="1" applyFont="1" applyFill="1" applyBorder="1" applyAlignment="1">
      <alignment horizontal="left" vertical="center"/>
    </xf>
    <xf numFmtId="0" fontId="9" fillId="0" borderId="2" xfId="1" applyFont="1" applyBorder="1" applyAlignment="1">
      <alignment horizontal="left" vertical="top" wrapText="1"/>
    </xf>
    <xf numFmtId="0" fontId="11" fillId="0" borderId="2" xfId="1" applyFont="1" applyBorder="1" applyAlignment="1">
      <alignment horizontal="left" vertical="top"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6" fillId="4" borderId="3" xfId="1" applyFont="1" applyFill="1" applyBorder="1" applyAlignment="1">
      <alignment horizontal="left" vertical="center"/>
    </xf>
    <xf numFmtId="0" fontId="7" fillId="9" borderId="3" xfId="2" applyFont="1" applyFill="1" applyBorder="1" applyAlignment="1">
      <alignment horizontal="center" vertical="center"/>
    </xf>
  </cellXfs>
  <cellStyles count="8">
    <cellStyle name="パーセント 2" xfId="4" xr:uid="{BA43ED39-FC17-4523-971E-95FF7993AB55}"/>
    <cellStyle name="ハイパーリンク 2" xfId="5" xr:uid="{7B248896-821B-4639-BE59-C8E5D7EEE86E}"/>
    <cellStyle name="桁区切り 2" xfId="3" xr:uid="{351AA559-F1C3-475A-88FD-FAABEB4270CE}"/>
    <cellStyle name="標準" xfId="0" builtinId="0"/>
    <cellStyle name="標準 2" xfId="1" xr:uid="{CACEA73D-F2FA-45F0-B85C-A885D030035F}"/>
    <cellStyle name="標準 2 2" xfId="6" xr:uid="{FAD2F531-CCB7-448C-BB1B-E56EB70B8D47}"/>
    <cellStyle name="標準 2 3" xfId="7" xr:uid="{7A29F2D5-23DB-4921-AE88-3DD934468A92}"/>
    <cellStyle name="標準 3" xfId="2" xr:uid="{EE2ECF74-BB90-466D-8C9C-8B514934048E}"/>
  </cellStyles>
  <dxfs count="6">
    <dxf>
      <font>
        <color rgb="FF006100"/>
      </font>
      <fill>
        <patternFill>
          <bgColor rgb="FFC6EFCE"/>
        </patternFill>
      </fill>
    </dxf>
    <dxf>
      <font>
        <color rgb="FFFF0000"/>
      </font>
    </dxf>
    <dxf>
      <font>
        <color rgb="FF006100"/>
      </font>
      <fill>
        <patternFill>
          <bgColor rgb="FFC6EFCE"/>
        </patternFill>
      </fill>
    </dxf>
    <dxf>
      <font>
        <color rgb="FFFF0000"/>
      </font>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849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5116512</xdr:colOff>
      <xdr:row>0</xdr:row>
      <xdr:rowOff>117449</xdr:rowOff>
    </xdr:from>
    <xdr:to>
      <xdr:col>5</xdr:col>
      <xdr:colOff>10122742</xdr:colOff>
      <xdr:row>0</xdr:row>
      <xdr:rowOff>1476993</xdr:rowOff>
    </xdr:to>
    <xdr:grpSp>
      <xdr:nvGrpSpPr>
        <xdr:cNvPr id="6" name="グループ化 5">
          <a:extLst>
            <a:ext uri="{FF2B5EF4-FFF2-40B4-BE49-F238E27FC236}">
              <a16:creationId xmlns:a16="http://schemas.microsoft.com/office/drawing/2014/main" id="{29478610-6C59-42D9-9CFF-54F18E4AB70C}"/>
            </a:ext>
          </a:extLst>
        </xdr:cNvPr>
        <xdr:cNvGrpSpPr/>
      </xdr:nvGrpSpPr>
      <xdr:grpSpPr>
        <a:xfrm>
          <a:off x="20851812" y="117449"/>
          <a:ext cx="5006230" cy="1359544"/>
          <a:chOff x="20844668" y="117449"/>
          <a:chExt cx="5006230" cy="1359544"/>
        </a:xfrm>
      </xdr:grpSpPr>
      <xdr:sp macro="" textlink="">
        <xdr:nvSpPr>
          <xdr:cNvPr id="21" name="テキスト ボックス 2">
            <a:extLst>
              <a:ext uri="{FF2B5EF4-FFF2-40B4-BE49-F238E27FC236}">
                <a16:creationId xmlns:a16="http://schemas.microsoft.com/office/drawing/2014/main" id="{73CFA320-C6B2-4FEC-B81A-9271E1343D8E}"/>
              </a:ext>
            </a:extLst>
          </xdr:cNvPr>
          <xdr:cNvSpPr txBox="1"/>
        </xdr:nvSpPr>
        <xdr:spPr>
          <a:xfrm>
            <a:off x="20844668" y="184149"/>
            <a:ext cx="4568825" cy="9239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latin typeface="メイリオ" panose="020B0604030504040204" pitchFamily="50" charset="-128"/>
                <a:ea typeface="メイリオ" panose="020B0604030504040204" pitchFamily="50" charset="-128"/>
              </a:rPr>
              <a:t>引っ越しを効率的に進めるノウハウを知りたい方や</a:t>
            </a:r>
            <a:endParaRPr kumimoji="1" lang="en-US" altLang="ja-JP" sz="1100" b="1">
              <a:latin typeface="メイリオ" panose="020B0604030504040204" pitchFamily="50" charset="-128"/>
              <a:ea typeface="メイリオ" panose="020B0604030504040204" pitchFamily="50" charset="-128"/>
            </a:endParaRPr>
          </a:p>
          <a:p>
            <a:r>
              <a:rPr kumimoji="1" lang="ja-JP" altLang="en-US" sz="1100" b="1">
                <a:latin typeface="メイリオ" panose="020B0604030504040204" pitchFamily="50" charset="-128"/>
                <a:ea typeface="メイリオ" panose="020B0604030504040204" pitchFamily="50" charset="-128"/>
              </a:rPr>
              <a:t>引越れんらく帳をご利用されたい方はこちら（利用料無料）</a:t>
            </a:r>
            <a:endParaRPr kumimoji="1" lang="en-US" altLang="ja-JP" sz="1100" b="1">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https://www.hikkoshi-line.com/register</a:t>
            </a:r>
            <a:r>
              <a:rPr kumimoji="1" lang="ja-JP" altLang="en-US" sz="1100">
                <a:latin typeface="メイリオ" panose="020B0604030504040204" pitchFamily="50" charset="-128"/>
                <a:ea typeface="メイリオ" panose="020B0604030504040204" pitchFamily="50" charset="-128"/>
              </a:rPr>
              <a:t>　</a:t>
            </a:r>
            <a:endParaRPr kumimoji="1" lang="en-US" altLang="ja-JP" sz="1100">
              <a:latin typeface="メイリオ" panose="020B0604030504040204" pitchFamily="50" charset="-128"/>
              <a:ea typeface="メイリオ" panose="020B0604030504040204" pitchFamily="50" charset="-128"/>
            </a:endParaRPr>
          </a:p>
        </xdr:txBody>
      </xdr:sp>
      <xdr:pic>
        <xdr:nvPicPr>
          <xdr:cNvPr id="36" name="図 35">
            <a:extLst>
              <a:ext uri="{FF2B5EF4-FFF2-40B4-BE49-F238E27FC236}">
                <a16:creationId xmlns:a16="http://schemas.microsoft.com/office/drawing/2014/main" id="{58BDE510-9C3D-447B-BFCB-3B925CDED7A7}"/>
              </a:ext>
            </a:extLst>
          </xdr:cNvPr>
          <xdr:cNvPicPr>
            <a:picLocks noChangeAspect="1"/>
          </xdr:cNvPicPr>
        </xdr:nvPicPr>
        <xdr:blipFill>
          <a:blip xmlns:r="http://schemas.openxmlformats.org/officeDocument/2006/relationships" r:embed="rId1"/>
          <a:stretch>
            <a:fillRect/>
          </a:stretch>
        </xdr:blipFill>
        <xdr:spPr>
          <a:xfrm>
            <a:off x="24630857" y="117449"/>
            <a:ext cx="1220041" cy="1359544"/>
          </a:xfrm>
          <a:prstGeom prst="rect">
            <a:avLst/>
          </a:prstGeom>
        </xdr:spPr>
      </xdr:pic>
    </xdr:grpSp>
    <xdr:clientData/>
  </xdr:twoCellAnchor>
  <xdr:twoCellAnchor>
    <xdr:from>
      <xdr:col>0</xdr:col>
      <xdr:colOff>78580</xdr:colOff>
      <xdr:row>0</xdr:row>
      <xdr:rowOff>87842</xdr:rowOff>
    </xdr:from>
    <xdr:to>
      <xdr:col>5</xdr:col>
      <xdr:colOff>8623299</xdr:colOff>
      <xdr:row>1</xdr:row>
      <xdr:rowOff>50465</xdr:rowOff>
    </xdr:to>
    <xdr:grpSp>
      <xdr:nvGrpSpPr>
        <xdr:cNvPr id="5" name="グループ化 4">
          <a:extLst>
            <a:ext uri="{FF2B5EF4-FFF2-40B4-BE49-F238E27FC236}">
              <a16:creationId xmlns:a16="http://schemas.microsoft.com/office/drawing/2014/main" id="{ECB6B224-6C37-4A83-8174-984160BCF9C6}"/>
            </a:ext>
          </a:extLst>
        </xdr:cNvPr>
        <xdr:cNvGrpSpPr/>
      </xdr:nvGrpSpPr>
      <xdr:grpSpPr>
        <a:xfrm>
          <a:off x="78580" y="87842"/>
          <a:ext cx="24280019" cy="1524723"/>
          <a:chOff x="78580" y="84667"/>
          <a:chExt cx="24250903" cy="1503090"/>
        </a:xfrm>
      </xdr:grpSpPr>
      <xdr:pic>
        <xdr:nvPicPr>
          <xdr:cNvPr id="3" name="図 2">
            <a:extLst>
              <a:ext uri="{FF2B5EF4-FFF2-40B4-BE49-F238E27FC236}">
                <a16:creationId xmlns:a16="http://schemas.microsoft.com/office/drawing/2014/main" id="{1863B182-741A-428D-BEB1-7E137776B2CD}"/>
              </a:ext>
            </a:extLst>
          </xdr:cNvPr>
          <xdr:cNvPicPr>
            <a:picLocks noChangeAspect="1"/>
          </xdr:cNvPicPr>
        </xdr:nvPicPr>
        <xdr:blipFill>
          <a:blip xmlns:r="http://schemas.openxmlformats.org/officeDocument/2006/relationships" r:embed="rId2"/>
          <a:stretch>
            <a:fillRect/>
          </a:stretch>
        </xdr:blipFill>
        <xdr:spPr>
          <a:xfrm>
            <a:off x="87841" y="84667"/>
            <a:ext cx="9581370" cy="590634"/>
          </a:xfrm>
          <a:prstGeom prst="rect">
            <a:avLst/>
          </a:prstGeom>
          <a:ln>
            <a:noFill/>
          </a:ln>
        </xdr:spPr>
      </xdr:pic>
      <xdr:sp macro="" textlink="">
        <xdr:nvSpPr>
          <xdr:cNvPr id="20" name="テキスト ボックス 7">
            <a:extLst>
              <a:ext uri="{FF2B5EF4-FFF2-40B4-BE49-F238E27FC236}">
                <a16:creationId xmlns:a16="http://schemas.microsoft.com/office/drawing/2014/main" id="{1714D30B-E4F6-4674-BBFE-41048D1D411D}"/>
              </a:ext>
            </a:extLst>
          </xdr:cNvPr>
          <xdr:cNvSpPr txBox="1"/>
        </xdr:nvSpPr>
        <xdr:spPr>
          <a:xfrm>
            <a:off x="78580" y="1077649"/>
            <a:ext cx="24250903" cy="510108"/>
          </a:xfrm>
          <a:prstGeom prst="rect">
            <a:avLst/>
          </a:prstGeom>
          <a:noFill/>
          <a:ln>
            <a:no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退去日</a:t>
            </a:r>
            <a:r>
              <a:rPr kumimoji="1" lang="en-US"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　　　月　　　日（　　）</a:t>
            </a:r>
            <a:r>
              <a:rPr kumimoji="1" lang="ja-JP" altLang="en-US" sz="1700" b="1" u="none" kern="1200">
                <a:solidFill>
                  <a:schemeClr val="tx1"/>
                </a:solidFill>
                <a:effectLst/>
                <a:latin typeface="メイリオ" panose="020B0604030504040204" pitchFamily="50" charset="-128"/>
                <a:ea typeface="メイリオ" panose="020B0604030504040204" pitchFamily="50" charset="-128"/>
                <a:cs typeface="+mn-cs"/>
              </a:rPr>
              <a:t>　　</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700" b="1" u="sng">
                <a:latin typeface="メイリオ" panose="020B0604030504040204" pitchFamily="50" charset="-128"/>
                <a:ea typeface="メイリオ" panose="020B0604030504040204" pitchFamily="50" charset="-128"/>
              </a:rPr>
              <a:t>旧居の不動産会社の連絡先</a:t>
            </a:r>
            <a:r>
              <a:rPr lang="en-US" altLang="ja-JP" sz="1700" b="1" u="sng">
                <a:latin typeface="メイリオ" panose="020B0604030504040204" pitchFamily="50" charset="-128"/>
                <a:ea typeface="メイリオ" panose="020B0604030504040204" pitchFamily="50" charset="-128"/>
              </a:rPr>
              <a:t>:</a:t>
            </a:r>
            <a:r>
              <a:rPr kumimoji="1" lang="ja-JP" altLang="en-US" sz="1700" b="1" u="sng">
                <a:latin typeface="メイリオ" panose="020B0604030504040204" pitchFamily="50" charset="-128"/>
                <a:ea typeface="メイリオ" panose="020B0604030504040204" pitchFamily="50" charset="-128"/>
              </a:rPr>
              <a:t>　　　　　　　　　　　</a:t>
            </a:r>
            <a:r>
              <a:rPr kumimoji="1" lang="ja-JP" altLang="en-US" sz="1700" b="1">
                <a:latin typeface="メイリオ" panose="020B0604030504040204" pitchFamily="50" charset="-128"/>
                <a:ea typeface="メイリオ" panose="020B0604030504040204" pitchFamily="50" charset="-128"/>
              </a:rPr>
              <a:t>　　</a:t>
            </a:r>
            <a:r>
              <a:rPr kumimoji="1" lang="ja-JP" altLang="en-US"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引越日</a:t>
            </a:r>
            <a:r>
              <a:rPr kumimoji="1" lang="en-US"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　　　月　　　日（　　）</a:t>
            </a:r>
            <a:r>
              <a:rPr kumimoji="1" lang="ja-JP" altLang="ja-JP" sz="1700" b="1" u="none" kern="1200">
                <a:solidFill>
                  <a:schemeClr val="tx1"/>
                </a:solidFill>
                <a:effectLst/>
                <a:latin typeface="メイリオ" panose="020B0604030504040204" pitchFamily="50" charset="-128"/>
                <a:ea typeface="メイリオ" panose="020B0604030504040204" pitchFamily="50" charset="-128"/>
                <a:cs typeface="+mn-cs"/>
              </a:rPr>
              <a:t>　</a:t>
            </a:r>
            <a:r>
              <a:rPr kumimoji="1" lang="ja-JP" altLang="en-US" sz="1700" b="1" u="none" kern="1200">
                <a:solidFill>
                  <a:schemeClr val="tx1"/>
                </a:solidFill>
                <a:effectLst/>
                <a:latin typeface="メイリオ" panose="020B0604030504040204" pitchFamily="50" charset="-128"/>
                <a:ea typeface="メイリオ" panose="020B0604030504040204" pitchFamily="50" charset="-128"/>
                <a:cs typeface="+mn-cs"/>
              </a:rPr>
              <a:t>　</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lang="ja-JP" altLang="en-US" sz="1700" b="1" u="sng">
                <a:latin typeface="メイリオ" panose="020B0604030504040204" pitchFamily="50" charset="-128"/>
                <a:ea typeface="メイリオ" panose="020B0604030504040204" pitchFamily="50" charset="-128"/>
              </a:rPr>
              <a:t>新居の不動産会社の連絡先</a:t>
            </a:r>
            <a:r>
              <a:rPr lang="en-US" altLang="ja-JP" sz="1700" b="1" u="sng">
                <a:latin typeface="メイリオ" panose="020B0604030504040204" pitchFamily="50" charset="-128"/>
                <a:ea typeface="メイリオ" panose="020B0604030504040204" pitchFamily="50" charset="-128"/>
              </a:rPr>
              <a:t>:</a:t>
            </a:r>
            <a:r>
              <a:rPr lang="ja-JP" altLang="en-US" sz="1700" b="1" u="sng">
                <a:latin typeface="メイリオ" panose="020B0604030504040204" pitchFamily="50" charset="-128"/>
                <a:ea typeface="メイリオ" panose="020B0604030504040204" pitchFamily="50" charset="-128"/>
              </a:rPr>
              <a:t>　　　　　　　　　　</a:t>
            </a:r>
            <a:r>
              <a:rPr lang="ja-JP" altLang="en-US" sz="1700" b="1">
                <a:latin typeface="メイリオ" panose="020B0604030504040204" pitchFamily="50" charset="-128"/>
                <a:ea typeface="メイリオ" panose="020B0604030504040204" pitchFamily="50" charset="-128"/>
              </a:rPr>
              <a:t>　　</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700" b="1" u="sng">
                <a:latin typeface="メイリオ" panose="020B0604030504040204" pitchFamily="50" charset="-128"/>
                <a:ea typeface="メイリオ" panose="020B0604030504040204" pitchFamily="50" charset="-128"/>
              </a:rPr>
              <a:t>引っ越し業者の連絡先</a:t>
            </a:r>
            <a:r>
              <a:rPr lang="en-US" altLang="ja-JP" sz="1700" b="1" u="sng">
                <a:latin typeface="メイリオ" panose="020B0604030504040204" pitchFamily="50" charset="-128"/>
                <a:ea typeface="メイリオ" panose="020B0604030504040204" pitchFamily="50" charset="-128"/>
              </a:rPr>
              <a:t>:</a:t>
            </a:r>
            <a:r>
              <a:rPr lang="ja-JP" altLang="en-US" sz="1700" b="1" u="sng">
                <a:latin typeface="メイリオ" panose="020B0604030504040204" pitchFamily="50" charset="-128"/>
                <a:ea typeface="メイリオ" panose="020B0604030504040204" pitchFamily="50" charset="-128"/>
              </a:rPr>
              <a:t>　</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　　　　　　　　　　</a:t>
            </a:r>
            <a:r>
              <a:rPr kumimoji="1" lang="en-US" altLang="ja-JP" sz="1700" b="1" u="sng" kern="1200">
                <a:solidFill>
                  <a:schemeClr val="bg1"/>
                </a:solidFill>
                <a:effectLst/>
                <a:latin typeface="メイリオ" panose="020B0604030504040204" pitchFamily="50" charset="-128"/>
                <a:ea typeface="メイリオ" panose="020B0604030504040204" pitchFamily="50" charset="-128"/>
                <a:cs typeface="+mn-cs"/>
              </a:rPr>
              <a:t>.</a:t>
            </a:r>
            <a:r>
              <a:rPr lang="ja-JP" altLang="en-US" sz="1700" b="1" u="sng">
                <a:solidFill>
                  <a:schemeClr val="bg1"/>
                </a:solidFill>
                <a:latin typeface="メイリオ" panose="020B0604030504040204" pitchFamily="50" charset="-128"/>
                <a:ea typeface="メイリオ" panose="020B0604030504040204" pitchFamily="50" charset="-128"/>
              </a:rPr>
              <a:t>　</a:t>
            </a:r>
            <a:r>
              <a:rPr lang="ja-JP" altLang="en-US" sz="1700" b="1" u="sng">
                <a:latin typeface="メイリオ" panose="020B0604030504040204" pitchFamily="50" charset="-128"/>
                <a:ea typeface="メイリオ" panose="020B0604030504040204" pitchFamily="50" charset="-128"/>
              </a:rPr>
              <a:t>　　　　　　　　</a:t>
            </a:r>
            <a:r>
              <a:rPr kumimoji="1" lang="ja-JP" altLang="en-US" sz="1700" b="1" u="none">
                <a:latin typeface="メイリオ" panose="020B0604030504040204" pitchFamily="50" charset="-128"/>
                <a:ea typeface="メイリオ" panose="020B0604030504040204" pitchFamily="50" charset="-128"/>
              </a:rPr>
              <a:t>　　</a:t>
            </a:r>
            <a:r>
              <a:rPr kumimoji="1" lang="ja-JP" altLang="en-US" sz="1700" b="1" u="sng">
                <a:latin typeface="メイリオ" panose="020B0604030504040204" pitchFamily="50" charset="-128"/>
                <a:ea typeface="メイリオ" panose="020B0604030504040204" pitchFamily="50" charset="-128"/>
              </a:rPr>
              <a:t>　　</a:t>
            </a:r>
            <a:r>
              <a:rPr kumimoji="1" lang="ja-JP" altLang="en-US" sz="1700" b="1">
                <a:latin typeface="メイリオ" panose="020B0604030504040204" pitchFamily="50" charset="-128"/>
                <a:ea typeface="メイリオ" panose="020B0604030504040204" pitchFamily="50" charset="-128"/>
              </a:rPr>
              <a:t>　　</a:t>
            </a:r>
            <a:r>
              <a:rPr kumimoji="1" lang="en-US" altLang="ja-JP" sz="1700" b="1" u="sng">
                <a:latin typeface="メイリオ" panose="020B0604030504040204" pitchFamily="50" charset="-128"/>
                <a:ea typeface="メイリオ" panose="020B0604030504040204" pitchFamily="50" charset="-128"/>
              </a:rPr>
              <a:t> </a:t>
            </a:r>
            <a:r>
              <a:rPr kumimoji="1" lang="ja-JP" altLang="en-US" sz="1700" b="1" u="sng">
                <a:latin typeface="メイリオ" panose="020B0604030504040204" pitchFamily="50" charset="-128"/>
                <a:ea typeface="メイリオ" panose="020B0604030504040204" pitchFamily="50" charset="-128"/>
              </a:rPr>
              <a:t>　　　　　　　　　　　　　　　</a:t>
            </a:r>
            <a:r>
              <a:rPr lang="ja-JP" altLang="en-US" sz="1700" b="1" u="sng">
                <a:latin typeface="メイリオ" panose="020B0604030504040204" pitchFamily="50" charset="-128"/>
                <a:ea typeface="メイリオ" panose="020B0604030504040204" pitchFamily="50" charset="-128"/>
              </a:rPr>
              <a:t>　　</a:t>
            </a:r>
            <a:r>
              <a:rPr lang="ja-JP" altLang="en-US" sz="1700" b="1">
                <a:latin typeface="メイリオ" panose="020B0604030504040204" pitchFamily="50" charset="-128"/>
                <a:ea typeface="メイリオ" panose="020B0604030504040204" pitchFamily="50" charset="-128"/>
              </a:rPr>
              <a:t>　　　</a:t>
            </a:r>
            <a:r>
              <a:rPr kumimoji="1" lang="ja-JP" altLang="en-US" sz="1700" b="1">
                <a:latin typeface="メイリオ" panose="020B0604030504040204" pitchFamily="50" charset="-128"/>
                <a:ea typeface="メイリオ" panose="020B0604030504040204" pitchFamily="50" charset="-128"/>
              </a:rPr>
              <a:t>　　　</a:t>
            </a:r>
            <a:endParaRPr kumimoji="1" lang="en-US" altLang="ja-JP" sz="1700" b="1">
              <a:latin typeface="メイリオ" panose="020B0604030504040204" pitchFamily="50" charset="-128"/>
              <a:ea typeface="メイリオ" panose="020B0604030504040204" pitchFamily="50" charset="-128"/>
            </a:endParaRPr>
          </a:p>
        </xdr:txBody>
      </xdr:sp>
      <xdr:cxnSp macro="">
        <xdr:nvCxnSpPr>
          <xdr:cNvPr id="23" name="直線コネクタ 22">
            <a:extLst>
              <a:ext uri="{FF2B5EF4-FFF2-40B4-BE49-F238E27FC236}">
                <a16:creationId xmlns:a16="http://schemas.microsoft.com/office/drawing/2014/main" id="{3ACE4466-3542-4E69-8B77-CF3DDC94A896}"/>
              </a:ext>
            </a:extLst>
          </xdr:cNvPr>
          <xdr:cNvCxnSpPr/>
        </xdr:nvCxnSpPr>
        <xdr:spPr>
          <a:xfrm flipV="1">
            <a:off x="142991" y="762000"/>
            <a:ext cx="9504246" cy="11081"/>
          </a:xfrm>
          <a:prstGeom prst="line">
            <a:avLst/>
          </a:prstGeom>
          <a:ln w="19050">
            <a:solidFill>
              <a:schemeClr val="tx1">
                <a:lumMod val="25000"/>
                <a:lumOff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9256</xdr:colOff>
      <xdr:row>37</xdr:row>
      <xdr:rowOff>153984</xdr:rowOff>
    </xdr:from>
    <xdr:to>
      <xdr:col>3</xdr:col>
      <xdr:colOff>3323557</xdr:colOff>
      <xdr:row>37</xdr:row>
      <xdr:rowOff>852179</xdr:rowOff>
    </xdr:to>
    <xdr:grpSp>
      <xdr:nvGrpSpPr>
        <xdr:cNvPr id="25" name="グループ化 24">
          <a:extLst>
            <a:ext uri="{FF2B5EF4-FFF2-40B4-BE49-F238E27FC236}">
              <a16:creationId xmlns:a16="http://schemas.microsoft.com/office/drawing/2014/main" id="{1CBC6DED-9A47-4142-98C5-0006C91593D3}"/>
            </a:ext>
          </a:extLst>
        </xdr:cNvPr>
        <xdr:cNvGrpSpPr/>
      </xdr:nvGrpSpPr>
      <xdr:grpSpPr>
        <a:xfrm>
          <a:off x="9256" y="17641884"/>
          <a:ext cx="9600801" cy="698195"/>
          <a:chOff x="87841" y="84667"/>
          <a:chExt cx="9581370" cy="688414"/>
        </a:xfrm>
      </xdr:grpSpPr>
      <xdr:pic>
        <xdr:nvPicPr>
          <xdr:cNvPr id="26" name="図 25">
            <a:extLst>
              <a:ext uri="{FF2B5EF4-FFF2-40B4-BE49-F238E27FC236}">
                <a16:creationId xmlns:a16="http://schemas.microsoft.com/office/drawing/2014/main" id="{A8F8F4B7-4674-46FA-99CE-312C034C0910}"/>
              </a:ext>
            </a:extLst>
          </xdr:cNvPr>
          <xdr:cNvPicPr>
            <a:picLocks noChangeAspect="1"/>
          </xdr:cNvPicPr>
        </xdr:nvPicPr>
        <xdr:blipFill>
          <a:blip xmlns:r="http://schemas.openxmlformats.org/officeDocument/2006/relationships" r:embed="rId2"/>
          <a:stretch>
            <a:fillRect/>
          </a:stretch>
        </xdr:blipFill>
        <xdr:spPr>
          <a:xfrm>
            <a:off x="87841" y="84667"/>
            <a:ext cx="9581370" cy="590634"/>
          </a:xfrm>
          <a:prstGeom prst="rect">
            <a:avLst/>
          </a:prstGeom>
          <a:ln>
            <a:noFill/>
          </a:ln>
        </xdr:spPr>
      </xdr:pic>
      <xdr:cxnSp macro="">
        <xdr:nvCxnSpPr>
          <xdr:cNvPr id="28" name="直線コネクタ 27">
            <a:extLst>
              <a:ext uri="{FF2B5EF4-FFF2-40B4-BE49-F238E27FC236}">
                <a16:creationId xmlns:a16="http://schemas.microsoft.com/office/drawing/2014/main" id="{4523265D-8970-4FB1-AB80-E577DFC1D912}"/>
              </a:ext>
            </a:extLst>
          </xdr:cNvPr>
          <xdr:cNvCxnSpPr/>
        </xdr:nvCxnSpPr>
        <xdr:spPr>
          <a:xfrm flipV="1">
            <a:off x="142991" y="762000"/>
            <a:ext cx="9504246" cy="11081"/>
          </a:xfrm>
          <a:prstGeom prst="line">
            <a:avLst/>
          </a:prstGeom>
          <a:ln w="19050">
            <a:solidFill>
              <a:schemeClr val="tx1">
                <a:lumMod val="25000"/>
                <a:lumOff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5152232</xdr:colOff>
      <xdr:row>37</xdr:row>
      <xdr:rowOff>124562</xdr:rowOff>
    </xdr:from>
    <xdr:to>
      <xdr:col>5</xdr:col>
      <xdr:colOff>10161637</xdr:colOff>
      <xdr:row>37</xdr:row>
      <xdr:rowOff>1458706</xdr:rowOff>
    </xdr:to>
    <xdr:grpSp>
      <xdr:nvGrpSpPr>
        <xdr:cNvPr id="31" name="グループ化 30">
          <a:extLst>
            <a:ext uri="{FF2B5EF4-FFF2-40B4-BE49-F238E27FC236}">
              <a16:creationId xmlns:a16="http://schemas.microsoft.com/office/drawing/2014/main" id="{72D16848-D483-4D93-B094-3721B8BAC2D3}"/>
            </a:ext>
          </a:extLst>
        </xdr:cNvPr>
        <xdr:cNvGrpSpPr/>
      </xdr:nvGrpSpPr>
      <xdr:grpSpPr>
        <a:xfrm>
          <a:off x="20887532" y="17612462"/>
          <a:ext cx="5009405" cy="1334144"/>
          <a:chOff x="20844668" y="117449"/>
          <a:chExt cx="5006230" cy="1359544"/>
        </a:xfrm>
      </xdr:grpSpPr>
      <xdr:sp macro="" textlink="">
        <xdr:nvSpPr>
          <xdr:cNvPr id="32" name="テキスト ボックス 2">
            <a:extLst>
              <a:ext uri="{FF2B5EF4-FFF2-40B4-BE49-F238E27FC236}">
                <a16:creationId xmlns:a16="http://schemas.microsoft.com/office/drawing/2014/main" id="{B484A8C9-8AE0-4476-BE19-B97ADD103AD8}"/>
              </a:ext>
            </a:extLst>
          </xdr:cNvPr>
          <xdr:cNvSpPr txBox="1"/>
        </xdr:nvSpPr>
        <xdr:spPr>
          <a:xfrm>
            <a:off x="20844668" y="131206"/>
            <a:ext cx="4568825" cy="9239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latin typeface="メイリオ" panose="020B0604030504040204" pitchFamily="50" charset="-128"/>
                <a:ea typeface="メイリオ" panose="020B0604030504040204" pitchFamily="50" charset="-128"/>
              </a:rPr>
              <a:t>引っ越しを効率的に進めるノウハウを知りたい方や</a:t>
            </a:r>
            <a:endParaRPr kumimoji="1" lang="en-US" altLang="ja-JP" sz="1100" b="1">
              <a:latin typeface="メイリオ" panose="020B0604030504040204" pitchFamily="50" charset="-128"/>
              <a:ea typeface="メイリオ" panose="020B0604030504040204" pitchFamily="50" charset="-128"/>
            </a:endParaRPr>
          </a:p>
          <a:p>
            <a:r>
              <a:rPr kumimoji="1" lang="ja-JP" altLang="en-US" sz="1100" b="1">
                <a:latin typeface="メイリオ" panose="020B0604030504040204" pitchFamily="50" charset="-128"/>
                <a:ea typeface="メイリオ" panose="020B0604030504040204" pitchFamily="50" charset="-128"/>
              </a:rPr>
              <a:t>引越れんらく帳をご利用されたい方はこちら（利用料無料）</a:t>
            </a:r>
            <a:endParaRPr kumimoji="1" lang="en-US" altLang="ja-JP" sz="1100" b="1">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https://www.hikkoshi-line.com/register</a:t>
            </a:r>
            <a:r>
              <a:rPr kumimoji="1" lang="ja-JP" altLang="en-US" sz="1100">
                <a:latin typeface="メイリオ" panose="020B0604030504040204" pitchFamily="50" charset="-128"/>
                <a:ea typeface="メイリオ" panose="020B0604030504040204" pitchFamily="50" charset="-128"/>
              </a:rPr>
              <a:t>　</a:t>
            </a:r>
            <a:endParaRPr kumimoji="1" lang="en-US" altLang="ja-JP" sz="1100">
              <a:latin typeface="メイリオ" panose="020B0604030504040204" pitchFamily="50" charset="-128"/>
              <a:ea typeface="メイリオ" panose="020B0604030504040204" pitchFamily="50" charset="-128"/>
            </a:endParaRPr>
          </a:p>
        </xdr:txBody>
      </xdr:sp>
      <xdr:pic>
        <xdr:nvPicPr>
          <xdr:cNvPr id="33" name="図 32">
            <a:extLst>
              <a:ext uri="{FF2B5EF4-FFF2-40B4-BE49-F238E27FC236}">
                <a16:creationId xmlns:a16="http://schemas.microsoft.com/office/drawing/2014/main" id="{359678E9-83FF-4609-9465-1889798A0D80}"/>
              </a:ext>
            </a:extLst>
          </xdr:cNvPr>
          <xdr:cNvPicPr>
            <a:picLocks noChangeAspect="1"/>
          </xdr:cNvPicPr>
        </xdr:nvPicPr>
        <xdr:blipFill>
          <a:blip xmlns:r="http://schemas.openxmlformats.org/officeDocument/2006/relationships" r:embed="rId1"/>
          <a:stretch>
            <a:fillRect/>
          </a:stretch>
        </xdr:blipFill>
        <xdr:spPr>
          <a:xfrm>
            <a:off x="24630857" y="117449"/>
            <a:ext cx="1220041" cy="1359544"/>
          </a:xfrm>
          <a:prstGeom prst="rect">
            <a:avLst/>
          </a:prstGeom>
        </xdr:spPr>
      </xdr:pic>
    </xdr:grpSp>
    <xdr:clientData/>
  </xdr:twoCellAnchor>
  <xdr:twoCellAnchor>
    <xdr:from>
      <xdr:col>0</xdr:col>
      <xdr:colOff>23813</xdr:colOff>
      <xdr:row>37</xdr:row>
      <xdr:rowOff>1122362</xdr:rowOff>
    </xdr:from>
    <xdr:to>
      <xdr:col>5</xdr:col>
      <xdr:colOff>8565357</xdr:colOff>
      <xdr:row>38</xdr:row>
      <xdr:rowOff>54293</xdr:rowOff>
    </xdr:to>
    <xdr:sp macro="" textlink="">
      <xdr:nvSpPr>
        <xdr:cNvPr id="16" name="テキスト ボックス 7">
          <a:extLst>
            <a:ext uri="{FF2B5EF4-FFF2-40B4-BE49-F238E27FC236}">
              <a16:creationId xmlns:a16="http://schemas.microsoft.com/office/drawing/2014/main" id="{F01FD735-29BF-4690-8D16-0C071C4F014F}"/>
            </a:ext>
          </a:extLst>
        </xdr:cNvPr>
        <xdr:cNvSpPr txBox="1"/>
      </xdr:nvSpPr>
      <xdr:spPr>
        <a:xfrm>
          <a:off x="23813" y="18434050"/>
          <a:ext cx="24233982" cy="479743"/>
        </a:xfrm>
        <a:prstGeom prst="rect">
          <a:avLst/>
        </a:prstGeom>
        <a:noFill/>
        <a:ln>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退去日</a:t>
          </a:r>
          <a:r>
            <a:rPr kumimoji="1" lang="en-US"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　　　月　　　日（　　）</a:t>
          </a:r>
          <a:r>
            <a:rPr kumimoji="1" lang="ja-JP" altLang="en-US" sz="1700" b="1" u="none" kern="1200">
              <a:solidFill>
                <a:schemeClr val="tx1"/>
              </a:solidFill>
              <a:effectLst/>
              <a:latin typeface="メイリオ" panose="020B0604030504040204" pitchFamily="50" charset="-128"/>
              <a:ea typeface="メイリオ" panose="020B0604030504040204" pitchFamily="50" charset="-128"/>
              <a:cs typeface="+mn-cs"/>
            </a:rPr>
            <a:t>　　</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700" b="1" u="sng">
              <a:latin typeface="メイリオ" panose="020B0604030504040204" pitchFamily="50" charset="-128"/>
              <a:ea typeface="メイリオ" panose="020B0604030504040204" pitchFamily="50" charset="-128"/>
            </a:rPr>
            <a:t>旧居の不動産会社の連絡先</a:t>
          </a:r>
          <a:r>
            <a:rPr lang="en-US" altLang="ja-JP" sz="1700" b="1" u="sng">
              <a:latin typeface="メイリオ" panose="020B0604030504040204" pitchFamily="50" charset="-128"/>
              <a:ea typeface="メイリオ" panose="020B0604030504040204" pitchFamily="50" charset="-128"/>
            </a:rPr>
            <a:t>:</a:t>
          </a:r>
          <a:r>
            <a:rPr kumimoji="1" lang="ja-JP" altLang="en-US" sz="1700" b="1" u="sng">
              <a:latin typeface="メイリオ" panose="020B0604030504040204" pitchFamily="50" charset="-128"/>
              <a:ea typeface="メイリオ" panose="020B0604030504040204" pitchFamily="50" charset="-128"/>
            </a:rPr>
            <a:t>　　　　　　　　　　　</a:t>
          </a:r>
          <a:r>
            <a:rPr kumimoji="1" lang="ja-JP" altLang="en-US" sz="1700" b="1">
              <a:latin typeface="メイリオ" panose="020B0604030504040204" pitchFamily="50" charset="-128"/>
              <a:ea typeface="メイリオ" panose="020B0604030504040204" pitchFamily="50" charset="-128"/>
            </a:rPr>
            <a:t>　　</a:t>
          </a:r>
          <a:r>
            <a:rPr kumimoji="1" lang="ja-JP" altLang="en-US"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引越日</a:t>
          </a:r>
          <a:r>
            <a:rPr kumimoji="1" lang="en-US"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　　　月　　　日（　　）</a:t>
          </a:r>
          <a:r>
            <a:rPr kumimoji="1" lang="ja-JP" altLang="ja-JP" sz="1700" b="1" u="none" kern="1200">
              <a:solidFill>
                <a:schemeClr val="tx1"/>
              </a:solidFill>
              <a:effectLst/>
              <a:latin typeface="メイリオ" panose="020B0604030504040204" pitchFamily="50" charset="-128"/>
              <a:ea typeface="メイリオ" panose="020B0604030504040204" pitchFamily="50" charset="-128"/>
              <a:cs typeface="+mn-cs"/>
            </a:rPr>
            <a:t>　</a:t>
          </a:r>
          <a:r>
            <a:rPr kumimoji="1" lang="ja-JP" altLang="en-US" sz="1700" b="1" u="none" kern="1200">
              <a:solidFill>
                <a:schemeClr val="tx1"/>
              </a:solidFill>
              <a:effectLst/>
              <a:latin typeface="メイリオ" panose="020B0604030504040204" pitchFamily="50" charset="-128"/>
              <a:ea typeface="メイリオ" panose="020B0604030504040204" pitchFamily="50" charset="-128"/>
              <a:cs typeface="+mn-cs"/>
            </a:rPr>
            <a:t>　</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lang="ja-JP" altLang="en-US" sz="1700" b="1" u="sng">
              <a:latin typeface="メイリオ" panose="020B0604030504040204" pitchFamily="50" charset="-128"/>
              <a:ea typeface="メイリオ" panose="020B0604030504040204" pitchFamily="50" charset="-128"/>
            </a:rPr>
            <a:t>新居の不動産会社の連絡先</a:t>
          </a:r>
          <a:r>
            <a:rPr lang="en-US" altLang="ja-JP" sz="1700" b="1" u="sng">
              <a:latin typeface="メイリオ" panose="020B0604030504040204" pitchFamily="50" charset="-128"/>
              <a:ea typeface="メイリオ" panose="020B0604030504040204" pitchFamily="50" charset="-128"/>
            </a:rPr>
            <a:t>:</a:t>
          </a:r>
          <a:r>
            <a:rPr lang="ja-JP" altLang="en-US" sz="1700" b="1" u="sng">
              <a:latin typeface="メイリオ" panose="020B0604030504040204" pitchFamily="50" charset="-128"/>
              <a:ea typeface="メイリオ" panose="020B0604030504040204" pitchFamily="50" charset="-128"/>
            </a:rPr>
            <a:t>　　　　　　　　　　</a:t>
          </a:r>
          <a:r>
            <a:rPr lang="ja-JP" altLang="en-US" sz="1700" b="1">
              <a:latin typeface="メイリオ" panose="020B0604030504040204" pitchFamily="50" charset="-128"/>
              <a:ea typeface="メイリオ" panose="020B0604030504040204" pitchFamily="50" charset="-128"/>
            </a:rPr>
            <a:t>　　</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700" b="1" u="sng">
              <a:latin typeface="メイリオ" panose="020B0604030504040204" pitchFamily="50" charset="-128"/>
              <a:ea typeface="メイリオ" panose="020B0604030504040204" pitchFamily="50" charset="-128"/>
            </a:rPr>
            <a:t>引っ越し業者の連絡先</a:t>
          </a:r>
          <a:r>
            <a:rPr lang="en-US" altLang="ja-JP" sz="1700" b="1" u="sng">
              <a:latin typeface="メイリオ" panose="020B0604030504040204" pitchFamily="50" charset="-128"/>
              <a:ea typeface="メイリオ" panose="020B0604030504040204" pitchFamily="50" charset="-128"/>
            </a:rPr>
            <a:t>:</a:t>
          </a:r>
          <a:r>
            <a:rPr lang="ja-JP" altLang="en-US" sz="1700" b="1" u="sng">
              <a:latin typeface="メイリオ" panose="020B0604030504040204" pitchFamily="50" charset="-128"/>
              <a:ea typeface="メイリオ" panose="020B0604030504040204" pitchFamily="50" charset="-128"/>
            </a:rPr>
            <a:t>　</a:t>
          </a:r>
          <a:r>
            <a:rPr kumimoji="1" lang="ja-JP" altLang="ja-JP" sz="1700" b="1" u="sng" kern="1200">
              <a:solidFill>
                <a:schemeClr val="tx1"/>
              </a:solidFill>
              <a:effectLst/>
              <a:latin typeface="メイリオ" panose="020B0604030504040204" pitchFamily="50" charset="-128"/>
              <a:ea typeface="メイリオ" panose="020B0604030504040204" pitchFamily="50" charset="-128"/>
              <a:cs typeface="+mn-cs"/>
            </a:rPr>
            <a:t>　　　　　　　　　　</a:t>
          </a:r>
          <a:r>
            <a:rPr kumimoji="1" lang="en-US" altLang="ja-JP" sz="1700" b="1" u="sng" kern="1200">
              <a:solidFill>
                <a:schemeClr val="bg1"/>
              </a:solidFill>
              <a:effectLst/>
              <a:latin typeface="+mn-lt"/>
              <a:ea typeface="+mn-ea"/>
              <a:cs typeface="+mn-cs"/>
            </a:rPr>
            <a:t>.</a:t>
          </a:r>
          <a:r>
            <a:rPr lang="ja-JP" altLang="en-US" sz="1700" b="1" u="sng">
              <a:solidFill>
                <a:schemeClr val="bg1"/>
              </a:solidFill>
              <a:latin typeface="メイリオ" panose="020B0604030504040204" pitchFamily="50" charset="-128"/>
              <a:ea typeface="メイリオ" panose="020B0604030504040204" pitchFamily="50" charset="-128"/>
            </a:rPr>
            <a:t>　</a:t>
          </a:r>
          <a:r>
            <a:rPr lang="ja-JP" altLang="en-US" sz="1600" b="1" u="sng">
              <a:latin typeface="メイリオ" panose="020B0604030504040204" pitchFamily="50" charset="-128"/>
              <a:ea typeface="メイリオ" panose="020B0604030504040204" pitchFamily="50" charset="-128"/>
            </a:rPr>
            <a:t>　　　　　　　　</a:t>
          </a:r>
          <a:r>
            <a:rPr kumimoji="1" lang="ja-JP" altLang="en-US" sz="1600" b="1" u="none">
              <a:latin typeface="メイリオ" panose="020B0604030504040204" pitchFamily="50" charset="-128"/>
              <a:ea typeface="メイリオ" panose="020B0604030504040204" pitchFamily="50" charset="-128"/>
            </a:rPr>
            <a:t>　　</a:t>
          </a:r>
          <a:r>
            <a:rPr kumimoji="1" lang="ja-JP" altLang="en-US" sz="1300" b="1" u="sng">
              <a:latin typeface="メイリオ" panose="020B0604030504040204" pitchFamily="50" charset="-128"/>
              <a:ea typeface="メイリオ" panose="020B0604030504040204" pitchFamily="50" charset="-128"/>
            </a:rPr>
            <a:t>　　</a:t>
          </a:r>
          <a:r>
            <a:rPr kumimoji="1" lang="ja-JP" altLang="en-US" sz="1300" b="1">
              <a:latin typeface="メイリオ" panose="020B0604030504040204" pitchFamily="50" charset="-128"/>
              <a:ea typeface="メイリオ" panose="020B0604030504040204" pitchFamily="50" charset="-128"/>
            </a:rPr>
            <a:t>　　</a:t>
          </a:r>
          <a:r>
            <a:rPr kumimoji="1" lang="en-US" altLang="ja-JP" sz="1300" b="1" u="sng">
              <a:latin typeface="メイリオ" panose="020B0604030504040204" pitchFamily="50" charset="-128"/>
              <a:ea typeface="メイリオ" panose="020B0604030504040204" pitchFamily="50" charset="-128"/>
            </a:rPr>
            <a:t> </a:t>
          </a:r>
          <a:r>
            <a:rPr kumimoji="1" lang="ja-JP" altLang="en-US" sz="1300" b="1" u="sng">
              <a:latin typeface="メイリオ" panose="020B0604030504040204" pitchFamily="50" charset="-128"/>
              <a:ea typeface="メイリオ" panose="020B0604030504040204" pitchFamily="50" charset="-128"/>
            </a:rPr>
            <a:t>　　　　　　　　　　　　　　　</a:t>
          </a:r>
          <a:r>
            <a:rPr lang="ja-JP" altLang="en-US" sz="1300" b="1" u="sng">
              <a:latin typeface="メイリオ" panose="020B0604030504040204" pitchFamily="50" charset="-128"/>
              <a:ea typeface="メイリオ" panose="020B0604030504040204" pitchFamily="50" charset="-128"/>
            </a:rPr>
            <a:t>　　</a:t>
          </a:r>
          <a:r>
            <a:rPr lang="ja-JP" altLang="en-US" sz="1300" b="1">
              <a:latin typeface="メイリオ" panose="020B0604030504040204" pitchFamily="50" charset="-128"/>
              <a:ea typeface="メイリオ" panose="020B0604030504040204" pitchFamily="50" charset="-128"/>
            </a:rPr>
            <a:t>　　　</a:t>
          </a:r>
          <a:r>
            <a:rPr kumimoji="1" lang="ja-JP" altLang="en-US" sz="1300" b="1">
              <a:latin typeface="メイリオ" panose="020B0604030504040204" pitchFamily="50" charset="-128"/>
              <a:ea typeface="メイリオ" panose="020B0604030504040204" pitchFamily="50" charset="-128"/>
            </a:rPr>
            <a:t>　　　</a:t>
          </a:r>
          <a:endParaRPr kumimoji="1" lang="en-US" altLang="ja-JP" sz="1300" b="1">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matsu%20Aki/Desktop/&#12467;&#12531;&#12486;&#12531;&#12484;&#12510;&#12540;&#12465;/002_TEPCO/&#12524;&#12509;&#12540;&#12488;/2105012_&#12467;&#12531;&#12486;&#12531;&#12484;&#12510;&#12540;&#12465;&#12524;&#12509;&#12540;&#12488;_MTG&#244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１～5位"/>
      <sheetName val="6～20位"/>
      <sheetName val="21位以下"/>
      <sheetName val="全体"/>
      <sheetName val="施策実施URL0201"/>
      <sheetName val="新旧URL対応表"/>
      <sheetName val="会員登録"/>
      <sheetName val="organic"/>
      <sheetName val="Scroll"/>
      <sheetName val="Searchconsole"/>
      <sheetName val="GA"/>
      <sheetName val="Ranktracker"/>
    </sheetNames>
    <sheetDataSet>
      <sheetData sheetId="0"/>
      <sheetData sheetId="1"/>
      <sheetData sheetId="2"/>
      <sheetData sheetId="3"/>
      <sheetData sheetId="4"/>
      <sheetData sheetId="5">
        <row r="1">
          <cell r="A1" t="str">
            <v>ID</v>
          </cell>
          <cell r="B1" t="str">
            <v>施策</v>
          </cell>
        </row>
        <row r="2">
          <cell r="A2">
            <v>8</v>
          </cell>
          <cell r="B2" t="str">
            <v>リライト2104</v>
          </cell>
        </row>
        <row r="3">
          <cell r="A3">
            <v>67</v>
          </cell>
          <cell r="B3" t="str">
            <v>リライト2104</v>
          </cell>
        </row>
        <row r="4">
          <cell r="A4">
            <v>148</v>
          </cell>
          <cell r="B4" t="str">
            <v>リライト2103</v>
          </cell>
        </row>
        <row r="5">
          <cell r="A5">
            <v>14</v>
          </cell>
          <cell r="B5" t="str">
            <v>リライト2103</v>
          </cell>
        </row>
        <row r="6">
          <cell r="A6">
            <v>55</v>
          </cell>
          <cell r="B6" t="str">
            <v>リライト2103</v>
          </cell>
        </row>
        <row r="7">
          <cell r="A7">
            <v>149</v>
          </cell>
          <cell r="B7" t="str">
            <v>リライト2103</v>
          </cell>
        </row>
        <row r="8">
          <cell r="A8">
            <v>62</v>
          </cell>
          <cell r="B8" t="str">
            <v>リライト2103</v>
          </cell>
        </row>
        <row r="9">
          <cell r="A9">
            <v>18</v>
          </cell>
          <cell r="B9" t="str">
            <v>リライト2103</v>
          </cell>
        </row>
        <row r="10">
          <cell r="A10">
            <v>41</v>
          </cell>
          <cell r="B10" t="str">
            <v>リライト2103</v>
          </cell>
        </row>
        <row r="11">
          <cell r="A11">
            <v>147</v>
          </cell>
          <cell r="B11" t="str">
            <v>リライト2103</v>
          </cell>
        </row>
        <row r="12">
          <cell r="A12">
            <v>126</v>
          </cell>
          <cell r="B12" t="str">
            <v>新規記事</v>
          </cell>
        </row>
        <row r="13">
          <cell r="A13">
            <v>150</v>
          </cell>
          <cell r="B13" t="str">
            <v>新規記事</v>
          </cell>
        </row>
        <row r="14">
          <cell r="A14">
            <v>146</v>
          </cell>
          <cell r="B14" t="str">
            <v>新規記事</v>
          </cell>
        </row>
        <row r="15">
          <cell r="A15">
            <v>30</v>
          </cell>
          <cell r="B15" t="str">
            <v>リライト2103</v>
          </cell>
        </row>
        <row r="16">
          <cell r="A16">
            <v>29</v>
          </cell>
          <cell r="B16" t="str">
            <v>リライト2103</v>
          </cell>
        </row>
        <row r="17">
          <cell r="A17">
            <v>44</v>
          </cell>
          <cell r="B17" t="str">
            <v>リライト2101</v>
          </cell>
        </row>
        <row r="18">
          <cell r="A18">
            <v>32</v>
          </cell>
          <cell r="B18" t="str">
            <v>リライト2101</v>
          </cell>
        </row>
        <row r="19">
          <cell r="A19">
            <v>135</v>
          </cell>
          <cell r="B19" t="str">
            <v>新規記事</v>
          </cell>
        </row>
        <row r="20">
          <cell r="A20">
            <v>136</v>
          </cell>
          <cell r="B20" t="str">
            <v>新規記事</v>
          </cell>
        </row>
        <row r="21">
          <cell r="A21">
            <v>134</v>
          </cell>
          <cell r="B21" t="str">
            <v>新規記事</v>
          </cell>
        </row>
        <row r="22">
          <cell r="A22">
            <v>133</v>
          </cell>
          <cell r="B22" t="str">
            <v>新規記事</v>
          </cell>
        </row>
        <row r="23">
          <cell r="A23">
            <v>104</v>
          </cell>
          <cell r="B23" t="str">
            <v>リライト2012</v>
          </cell>
        </row>
        <row r="24">
          <cell r="A24">
            <v>88</v>
          </cell>
          <cell r="B24" t="str">
            <v>リライト2012</v>
          </cell>
        </row>
        <row r="25">
          <cell r="A25">
            <v>22</v>
          </cell>
          <cell r="B25" t="str">
            <v>リライト2012</v>
          </cell>
        </row>
        <row r="26">
          <cell r="A26">
            <v>79</v>
          </cell>
          <cell r="B26" t="str">
            <v>リライト2012</v>
          </cell>
        </row>
        <row r="27">
          <cell r="A27">
            <v>74</v>
          </cell>
          <cell r="B27" t="str">
            <v>リライト2012</v>
          </cell>
        </row>
        <row r="28">
          <cell r="A28">
            <v>6</v>
          </cell>
          <cell r="B28" t="str">
            <v>リライト2012</v>
          </cell>
        </row>
        <row r="29">
          <cell r="A29">
            <v>4</v>
          </cell>
          <cell r="B29" t="str">
            <v>リライト2012</v>
          </cell>
        </row>
        <row r="30">
          <cell r="A30">
            <v>128</v>
          </cell>
          <cell r="B30" t="str">
            <v>リライト2012</v>
          </cell>
        </row>
        <row r="31">
          <cell r="A31">
            <v>19</v>
          </cell>
          <cell r="B31" t="str">
            <v>リライト2012</v>
          </cell>
        </row>
        <row r="32">
          <cell r="A32">
            <v>9</v>
          </cell>
          <cell r="B32" t="str">
            <v>リライト2011</v>
          </cell>
        </row>
        <row r="33">
          <cell r="A33">
            <v>25</v>
          </cell>
          <cell r="B33" t="str">
            <v>リライト2011</v>
          </cell>
        </row>
        <row r="34">
          <cell r="A34">
            <v>10</v>
          </cell>
          <cell r="B34" t="str">
            <v>リライト2011</v>
          </cell>
        </row>
        <row r="35">
          <cell r="A35">
            <v>41</v>
          </cell>
          <cell r="B35" t="str">
            <v>リライト2011</v>
          </cell>
        </row>
        <row r="36">
          <cell r="A36">
            <v>102</v>
          </cell>
          <cell r="B36" t="str">
            <v>リライト2011</v>
          </cell>
        </row>
        <row r="37">
          <cell r="A37">
            <v>70</v>
          </cell>
          <cell r="B37" t="str">
            <v>リライト2011</v>
          </cell>
        </row>
        <row r="38">
          <cell r="A38">
            <v>82</v>
          </cell>
          <cell r="B38" t="str">
            <v>リライト2011</v>
          </cell>
        </row>
        <row r="39">
          <cell r="A39">
            <v>75</v>
          </cell>
          <cell r="B39" t="str">
            <v>リライト2011</v>
          </cell>
        </row>
        <row r="40">
          <cell r="A40">
            <v>90</v>
          </cell>
          <cell r="B40" t="str">
            <v>リライト2011</v>
          </cell>
        </row>
        <row r="41">
          <cell r="A41">
            <v>164</v>
          </cell>
          <cell r="B41" t="str">
            <v>新規記事</v>
          </cell>
        </row>
        <row r="42">
          <cell r="A42">
            <v>165</v>
          </cell>
          <cell r="B42" t="str">
            <v>新規記事</v>
          </cell>
        </row>
        <row r="43">
          <cell r="A43">
            <v>166</v>
          </cell>
          <cell r="B43" t="str">
            <v>新規記事</v>
          </cell>
        </row>
        <row r="44">
          <cell r="A44">
            <v>145</v>
          </cell>
          <cell r="B44" t="str">
            <v>新規記事</v>
          </cell>
        </row>
        <row r="45">
          <cell r="A45">
            <v>132</v>
          </cell>
          <cell r="B45" t="str">
            <v>新規記事</v>
          </cell>
        </row>
        <row r="46">
          <cell r="A46">
            <v>131</v>
          </cell>
          <cell r="B46" t="str">
            <v>新規記事</v>
          </cell>
        </row>
        <row r="47">
          <cell r="A47">
            <v>3</v>
          </cell>
          <cell r="B47" t="str">
            <v>リライト</v>
          </cell>
        </row>
        <row r="48">
          <cell r="A48">
            <v>5</v>
          </cell>
          <cell r="B48" t="str">
            <v>リライト</v>
          </cell>
        </row>
        <row r="49">
          <cell r="A49">
            <v>13</v>
          </cell>
          <cell r="B49" t="str">
            <v>リライト</v>
          </cell>
        </row>
        <row r="50">
          <cell r="A50">
            <v>29</v>
          </cell>
          <cell r="B50" t="str">
            <v>リライト</v>
          </cell>
        </row>
        <row r="51">
          <cell r="A51">
            <v>33</v>
          </cell>
          <cell r="B51" t="str">
            <v>リライト</v>
          </cell>
        </row>
        <row r="52">
          <cell r="A52">
            <v>157</v>
          </cell>
          <cell r="B52" t="str">
            <v>新規記事</v>
          </cell>
        </row>
        <row r="53">
          <cell r="A53">
            <v>158</v>
          </cell>
          <cell r="B53" t="str">
            <v>新規記事</v>
          </cell>
        </row>
        <row r="54">
          <cell r="A54">
            <v>147</v>
          </cell>
          <cell r="B54" t="str">
            <v>新規記事</v>
          </cell>
        </row>
        <row r="55">
          <cell r="A55">
            <v>148</v>
          </cell>
          <cell r="B55" t="str">
            <v>新規記事</v>
          </cell>
        </row>
        <row r="56">
          <cell r="A56">
            <v>149</v>
          </cell>
          <cell r="B56" t="str">
            <v>新規記事</v>
          </cell>
        </row>
        <row r="57">
          <cell r="A57">
            <v>152</v>
          </cell>
          <cell r="B57" t="str">
            <v>新規記事</v>
          </cell>
        </row>
        <row r="58">
          <cell r="A58">
            <v>154</v>
          </cell>
          <cell r="B58" t="str">
            <v>新規記事</v>
          </cell>
        </row>
        <row r="59">
          <cell r="A59">
            <v>155</v>
          </cell>
          <cell r="B59" t="str">
            <v>新規記事</v>
          </cell>
        </row>
        <row r="60">
          <cell r="A60">
            <v>159</v>
          </cell>
          <cell r="B60" t="str">
            <v>新規記事</v>
          </cell>
        </row>
        <row r="61">
          <cell r="A61">
            <v>161</v>
          </cell>
          <cell r="B61" t="str">
            <v>新規記事</v>
          </cell>
        </row>
        <row r="62">
          <cell r="A62" t="str">
            <v>A</v>
          </cell>
          <cell r="B62" t="str">
            <v>トップ</v>
          </cell>
        </row>
        <row r="63">
          <cell r="A63" t="str">
            <v>B</v>
          </cell>
          <cell r="B63" t="str">
            <v>トップ</v>
          </cell>
        </row>
        <row r="64">
          <cell r="A64" t="str">
            <v>C</v>
          </cell>
          <cell r="B64" t="str">
            <v>トップ</v>
          </cell>
        </row>
        <row r="65">
          <cell r="A65" t="str">
            <v>D</v>
          </cell>
          <cell r="B65" t="str">
            <v>トップ</v>
          </cell>
        </row>
        <row r="66">
          <cell r="A66" t="str">
            <v>E</v>
          </cell>
          <cell r="B66" t="str">
            <v>トップ</v>
          </cell>
        </row>
        <row r="67">
          <cell r="A67" t="str">
            <v>F</v>
          </cell>
          <cell r="B67" t="str">
            <v>トップ</v>
          </cell>
        </row>
        <row r="68">
          <cell r="A68" t="str">
            <v>G</v>
          </cell>
          <cell r="B68" t="str">
            <v>トップ</v>
          </cell>
        </row>
        <row r="69">
          <cell r="A69" t="str">
            <v>H</v>
          </cell>
          <cell r="B69" t="str">
            <v>トップ</v>
          </cell>
        </row>
        <row r="70">
          <cell r="A70">
            <v>138</v>
          </cell>
          <cell r="B70" t="str">
            <v>新規記事</v>
          </cell>
        </row>
        <row r="71">
          <cell r="A71">
            <v>139</v>
          </cell>
          <cell r="B71" t="str">
            <v>新規記事</v>
          </cell>
        </row>
        <row r="72">
          <cell r="A72">
            <v>140</v>
          </cell>
          <cell r="B72" t="str">
            <v>新規記事</v>
          </cell>
        </row>
        <row r="73">
          <cell r="A73">
            <v>141</v>
          </cell>
          <cell r="B73" t="str">
            <v>新規記事</v>
          </cell>
        </row>
        <row r="74">
          <cell r="A74">
            <v>142</v>
          </cell>
          <cell r="B74" t="str">
            <v>新規記事</v>
          </cell>
        </row>
        <row r="75">
          <cell r="A75">
            <v>143</v>
          </cell>
          <cell r="B75" t="str">
            <v>新規記事</v>
          </cell>
        </row>
        <row r="76">
          <cell r="A76">
            <v>144</v>
          </cell>
          <cell r="B76" t="str">
            <v>新規記事</v>
          </cell>
        </row>
        <row r="77">
          <cell r="A77">
            <v>18</v>
          </cell>
          <cell r="B77" t="str">
            <v>TD、導線</v>
          </cell>
        </row>
        <row r="78">
          <cell r="A78">
            <v>19</v>
          </cell>
          <cell r="B78" t="str">
            <v>TD、導線</v>
          </cell>
        </row>
        <row r="79">
          <cell r="A79">
            <v>20</v>
          </cell>
          <cell r="B79" t="str">
            <v>TD、導線</v>
          </cell>
        </row>
        <row r="80">
          <cell r="A80">
            <v>21</v>
          </cell>
          <cell r="B80" t="str">
            <v>TD、導線</v>
          </cell>
        </row>
        <row r="81">
          <cell r="A81">
            <v>24</v>
          </cell>
          <cell r="B81" t="str">
            <v>TD、導線</v>
          </cell>
        </row>
        <row r="82">
          <cell r="A82">
            <v>42</v>
          </cell>
          <cell r="B82" t="str">
            <v>TD、導線</v>
          </cell>
        </row>
        <row r="83">
          <cell r="A83">
            <v>51</v>
          </cell>
          <cell r="B83" t="str">
            <v>TD、導線</v>
          </cell>
        </row>
        <row r="84">
          <cell r="A84">
            <v>61</v>
          </cell>
          <cell r="B84" t="str">
            <v>TD、導線</v>
          </cell>
        </row>
        <row r="85">
          <cell r="A85">
            <v>65</v>
          </cell>
          <cell r="B85" t="str">
            <v>TD、導線</v>
          </cell>
        </row>
        <row r="86">
          <cell r="A86">
            <v>71</v>
          </cell>
          <cell r="B86" t="str">
            <v>TD、導線</v>
          </cell>
        </row>
        <row r="87">
          <cell r="A87">
            <v>72</v>
          </cell>
          <cell r="B87" t="str">
            <v>TD、導線</v>
          </cell>
        </row>
        <row r="88">
          <cell r="A88">
            <v>73</v>
          </cell>
          <cell r="B88" t="str">
            <v>TD、導線</v>
          </cell>
        </row>
        <row r="89">
          <cell r="A89">
            <v>86</v>
          </cell>
          <cell r="B89" t="str">
            <v>TD、導線</v>
          </cell>
        </row>
        <row r="90">
          <cell r="A90">
            <v>101</v>
          </cell>
          <cell r="B90" t="str">
            <v>TD、導線</v>
          </cell>
        </row>
        <row r="91">
          <cell r="A91">
            <v>108</v>
          </cell>
          <cell r="B91" t="str">
            <v>TD、導線</v>
          </cell>
        </row>
        <row r="92">
          <cell r="A92">
            <v>124</v>
          </cell>
          <cell r="B92" t="str">
            <v>TD、導線</v>
          </cell>
        </row>
        <row r="93">
          <cell r="A93">
            <v>1</v>
          </cell>
          <cell r="B93" t="str">
            <v>TD、導線</v>
          </cell>
        </row>
        <row r="94">
          <cell r="A94">
            <v>2</v>
          </cell>
          <cell r="B94" t="str">
            <v>TD、導線</v>
          </cell>
        </row>
        <row r="95">
          <cell r="A95">
            <v>4</v>
          </cell>
          <cell r="B95" t="str">
            <v>TD、導線</v>
          </cell>
        </row>
        <row r="96">
          <cell r="A96">
            <v>7</v>
          </cell>
          <cell r="B96" t="str">
            <v>TD、導線</v>
          </cell>
        </row>
        <row r="97">
          <cell r="A97">
            <v>9</v>
          </cell>
          <cell r="B97" t="str">
            <v>TD、導線</v>
          </cell>
        </row>
        <row r="98">
          <cell r="A98">
            <v>11</v>
          </cell>
          <cell r="B98" t="str">
            <v>TD、導線</v>
          </cell>
        </row>
        <row r="99">
          <cell r="A99">
            <v>14</v>
          </cell>
          <cell r="B99" t="str">
            <v>TD、導線</v>
          </cell>
        </row>
        <row r="100">
          <cell r="A100">
            <v>15</v>
          </cell>
          <cell r="B100" t="str">
            <v>TD、導線</v>
          </cell>
        </row>
        <row r="101">
          <cell r="A101">
            <v>16</v>
          </cell>
          <cell r="B101" t="str">
            <v>TD、導線</v>
          </cell>
        </row>
        <row r="102">
          <cell r="A102">
            <v>27</v>
          </cell>
          <cell r="B102" t="str">
            <v>TD、導線</v>
          </cell>
        </row>
        <row r="103">
          <cell r="A103">
            <v>28</v>
          </cell>
          <cell r="B103" t="str">
            <v>TD、導線</v>
          </cell>
        </row>
        <row r="104">
          <cell r="A104">
            <v>36</v>
          </cell>
          <cell r="B104" t="str">
            <v>TD、導線</v>
          </cell>
        </row>
        <row r="105">
          <cell r="A105">
            <v>38</v>
          </cell>
          <cell r="B105" t="str">
            <v>TD、導線</v>
          </cell>
        </row>
        <row r="106">
          <cell r="A106">
            <v>45</v>
          </cell>
          <cell r="B106" t="str">
            <v>TD、導線</v>
          </cell>
        </row>
        <row r="107">
          <cell r="A107">
            <v>47</v>
          </cell>
          <cell r="B107" t="str">
            <v>TD、導線</v>
          </cell>
        </row>
        <row r="108">
          <cell r="A108">
            <v>48</v>
          </cell>
          <cell r="B108" t="str">
            <v>TD、導線</v>
          </cell>
        </row>
        <row r="109">
          <cell r="A109">
            <v>63</v>
          </cell>
          <cell r="B109" t="str">
            <v>TD、導線</v>
          </cell>
        </row>
        <row r="110">
          <cell r="A110">
            <v>77</v>
          </cell>
          <cell r="B110" t="str">
            <v>TD、導線</v>
          </cell>
        </row>
        <row r="111">
          <cell r="A111">
            <v>78</v>
          </cell>
          <cell r="B111" t="str">
            <v>TD、導線</v>
          </cell>
        </row>
        <row r="112">
          <cell r="A112">
            <v>81</v>
          </cell>
          <cell r="B112" t="str">
            <v>TD、導線</v>
          </cell>
        </row>
        <row r="113">
          <cell r="A113">
            <v>87</v>
          </cell>
          <cell r="B113" t="str">
            <v>TD、導線</v>
          </cell>
        </row>
        <row r="114">
          <cell r="A114">
            <v>90</v>
          </cell>
          <cell r="B114" t="str">
            <v>TD、導線</v>
          </cell>
        </row>
        <row r="115">
          <cell r="A115">
            <v>93</v>
          </cell>
          <cell r="B115" t="str">
            <v>TD、導線</v>
          </cell>
        </row>
        <row r="116">
          <cell r="A116">
            <v>10</v>
          </cell>
          <cell r="B116" t="str">
            <v>導線</v>
          </cell>
        </row>
        <row r="117">
          <cell r="A117">
            <v>37</v>
          </cell>
          <cell r="B117" t="str">
            <v>導線</v>
          </cell>
        </row>
        <row r="118">
          <cell r="A118">
            <v>60</v>
          </cell>
          <cell r="B118" t="str">
            <v>導線</v>
          </cell>
        </row>
        <row r="119">
          <cell r="A119">
            <v>66</v>
          </cell>
          <cell r="B119" t="str">
            <v>導線</v>
          </cell>
        </row>
        <row r="120">
          <cell r="A120">
            <v>67</v>
          </cell>
          <cell r="B120" t="str">
            <v>導線</v>
          </cell>
        </row>
        <row r="121">
          <cell r="A121">
            <v>69</v>
          </cell>
          <cell r="B121" t="str">
            <v>導線</v>
          </cell>
        </row>
        <row r="122">
          <cell r="A122">
            <v>75</v>
          </cell>
          <cell r="B122" t="str">
            <v>導線</v>
          </cell>
        </row>
        <row r="123">
          <cell r="A123">
            <v>88</v>
          </cell>
          <cell r="B123" t="str">
            <v>導線</v>
          </cell>
        </row>
        <row r="124">
          <cell r="A124">
            <v>97</v>
          </cell>
          <cell r="B124" t="str">
            <v>導線</v>
          </cell>
        </row>
        <row r="125">
          <cell r="A125">
            <v>98</v>
          </cell>
          <cell r="B125" t="str">
            <v>導線</v>
          </cell>
        </row>
        <row r="126">
          <cell r="A126">
            <v>99</v>
          </cell>
          <cell r="B126" t="str">
            <v>導線</v>
          </cell>
        </row>
        <row r="127">
          <cell r="A127">
            <v>103</v>
          </cell>
          <cell r="B127" t="str">
            <v>導線</v>
          </cell>
        </row>
        <row r="128">
          <cell r="A128">
            <v>107</v>
          </cell>
          <cell r="B128" t="str">
            <v>導線</v>
          </cell>
        </row>
        <row r="129">
          <cell r="A129">
            <v>109</v>
          </cell>
          <cell r="B129" t="str">
            <v>導線</v>
          </cell>
        </row>
        <row r="130">
          <cell r="A130">
            <v>110</v>
          </cell>
          <cell r="B130" t="str">
            <v>導線</v>
          </cell>
        </row>
        <row r="131">
          <cell r="A131">
            <v>112</v>
          </cell>
          <cell r="B131" t="str">
            <v>導線</v>
          </cell>
        </row>
        <row r="132">
          <cell r="A132">
            <v>116</v>
          </cell>
          <cell r="B132" t="str">
            <v>導線</v>
          </cell>
        </row>
        <row r="133">
          <cell r="A133">
            <v>117</v>
          </cell>
          <cell r="B133" t="str">
            <v>導線</v>
          </cell>
        </row>
        <row r="134">
          <cell r="A134">
            <v>121</v>
          </cell>
          <cell r="B134" t="str">
            <v>導線</v>
          </cell>
        </row>
        <row r="135">
          <cell r="A135">
            <v>23</v>
          </cell>
          <cell r="B135" t="str">
            <v>TD、導線</v>
          </cell>
        </row>
        <row r="136">
          <cell r="A136">
            <v>85</v>
          </cell>
          <cell r="B136" t="str">
            <v>TD、導線</v>
          </cell>
        </row>
        <row r="137">
          <cell r="A137">
            <v>31</v>
          </cell>
          <cell r="B137" t="str">
            <v>TD、導線</v>
          </cell>
        </row>
        <row r="138">
          <cell r="A138">
            <v>95</v>
          </cell>
          <cell r="B138" t="str">
            <v>TD、導線</v>
          </cell>
        </row>
        <row r="139">
          <cell r="A139">
            <v>22</v>
          </cell>
          <cell r="B139" t="str">
            <v>TD、導線</v>
          </cell>
        </row>
        <row r="140">
          <cell r="A140">
            <v>6</v>
          </cell>
          <cell r="B140" t="str">
            <v>TD、導線</v>
          </cell>
        </row>
        <row r="141">
          <cell r="A141">
            <v>29</v>
          </cell>
          <cell r="B141" t="str">
            <v>TD、導線</v>
          </cell>
        </row>
        <row r="142">
          <cell r="A142">
            <v>122</v>
          </cell>
          <cell r="B142" t="str">
            <v>TD、導線</v>
          </cell>
        </row>
        <row r="143">
          <cell r="A143">
            <v>13</v>
          </cell>
          <cell r="B143" t="str">
            <v>TD、導線</v>
          </cell>
        </row>
        <row r="144">
          <cell r="A144">
            <v>89</v>
          </cell>
          <cell r="B144" t="str">
            <v>TD、導線</v>
          </cell>
        </row>
        <row r="145">
          <cell r="A145">
            <v>127</v>
          </cell>
          <cell r="B145" t="str">
            <v>TD、導線</v>
          </cell>
        </row>
        <row r="146">
          <cell r="A146">
            <v>31</v>
          </cell>
          <cell r="B146" t="str">
            <v>TD、導線</v>
          </cell>
        </row>
        <row r="147">
          <cell r="A147">
            <v>123</v>
          </cell>
          <cell r="B147" t="str">
            <v>TD、導線</v>
          </cell>
        </row>
        <row r="148">
          <cell r="A148">
            <v>25</v>
          </cell>
          <cell r="B148" t="str">
            <v>TD、導線</v>
          </cell>
        </row>
        <row r="149">
          <cell r="A149">
            <v>12</v>
          </cell>
          <cell r="B149" t="str">
            <v>TD、導線</v>
          </cell>
        </row>
        <row r="150">
          <cell r="A150">
            <v>40</v>
          </cell>
          <cell r="B150" t="str">
            <v>TD、導線</v>
          </cell>
        </row>
        <row r="151">
          <cell r="A151">
            <v>57</v>
          </cell>
          <cell r="B151" t="str">
            <v>TD、導線</v>
          </cell>
        </row>
        <row r="152">
          <cell r="A152">
            <v>119</v>
          </cell>
          <cell r="B152" t="str">
            <v>TD、導線</v>
          </cell>
        </row>
        <row r="153">
          <cell r="A153">
            <v>26</v>
          </cell>
          <cell r="B153" t="str">
            <v>導線</v>
          </cell>
        </row>
        <row r="154">
          <cell r="A154">
            <v>17</v>
          </cell>
          <cell r="B154" t="str">
            <v>導線</v>
          </cell>
        </row>
        <row r="155">
          <cell r="A155">
            <v>68</v>
          </cell>
          <cell r="B155" t="str">
            <v>導線</v>
          </cell>
        </row>
        <row r="156">
          <cell r="A156">
            <v>106</v>
          </cell>
          <cell r="B156" t="str">
            <v>導線</v>
          </cell>
        </row>
        <row r="157">
          <cell r="A157">
            <v>102</v>
          </cell>
          <cell r="B157" t="str">
            <v>導線</v>
          </cell>
        </row>
        <row r="158">
          <cell r="A158"/>
          <cell r="B158"/>
        </row>
      </sheetData>
      <sheetData sheetId="6">
        <row r="1">
          <cell r="A1" t="str">
            <v>キーワード</v>
          </cell>
          <cell r="B1" t="str">
            <v>ID</v>
          </cell>
          <cell r="E1" t="str">
            <v>新URL</v>
          </cell>
          <cell r="F1" t="str">
            <v>キーワード</v>
          </cell>
        </row>
        <row r="2">
          <cell r="A2" t="str">
            <v>引っ越し 住所変更</v>
          </cell>
          <cell r="B2">
            <v>1</v>
          </cell>
          <cell r="E2" t="str">
            <v>https://www.hikkoshi-line.com/navi/decision/change-address.html</v>
          </cell>
          <cell r="F2" t="str">
            <v>引っ越し 住所変更</v>
          </cell>
        </row>
        <row r="3">
          <cell r="A3" t="str">
            <v>保険証 住所変更</v>
          </cell>
          <cell r="B3">
            <v>2</v>
          </cell>
          <cell r="E3" t="str">
            <v>https://www.hikkoshi-line.com/navi/week-before/health-insurance-card.html</v>
          </cell>
          <cell r="F3" t="str">
            <v>保険証 住所変更</v>
          </cell>
        </row>
        <row r="4">
          <cell r="A4" t="str">
            <v>引っ越し 住民票</v>
          </cell>
          <cell r="B4">
            <v>3</v>
          </cell>
          <cell r="E4" t="str">
            <v>https://www.hikkoshi-line.com/navi/week-before/resident-card.html</v>
          </cell>
          <cell r="F4" t="str">
            <v>引っ越し 住民票</v>
          </cell>
        </row>
        <row r="5">
          <cell r="A5" t="str">
            <v>郵便 転送</v>
          </cell>
          <cell r="B5">
            <v>4</v>
          </cell>
          <cell r="E5" t="str">
            <v>https://www.hikkoshi-line.com/navi/week-before/postal-transfer.html</v>
          </cell>
          <cell r="F5" t="str">
            <v>郵便 転送</v>
          </cell>
        </row>
        <row r="6">
          <cell r="A6" t="str">
            <v>水道 引っ越し</v>
          </cell>
          <cell r="B6">
            <v>6</v>
          </cell>
          <cell r="E6" t="str">
            <v>https://www.hikkoshi-line.com/navi/week-before/water-supply.html</v>
          </cell>
          <cell r="F6" t="str">
            <v>水道 引っ越し</v>
          </cell>
        </row>
        <row r="7">
          <cell r="A7" t="str">
            <v>nhk 住所変更</v>
          </cell>
          <cell r="B7">
            <v>7</v>
          </cell>
          <cell r="E7" t="str">
            <v>https://www.hikkoshi-line.com/navi/week-before/nhk.html</v>
          </cell>
          <cell r="F7" t="str">
            <v>nhk 住所変更</v>
          </cell>
        </row>
        <row r="8">
          <cell r="A8" t="str">
            <v>一人暮らし 必要なもの</v>
          </cell>
          <cell r="B8">
            <v>8</v>
          </cell>
          <cell r="E8" t="str">
            <v>https://www.hikkoshi-line.com/navi/week-before/musthave.html</v>
          </cell>
          <cell r="F8" t="str">
            <v>一人暮らし 必要なもの</v>
          </cell>
        </row>
        <row r="9">
          <cell r="A9" t="str">
            <v>引っ越し やること</v>
          </cell>
          <cell r="B9">
            <v>9</v>
          </cell>
          <cell r="E9" t="str">
            <v>https://www.hikkoshi-line.com/navi/decision/to-do.html</v>
          </cell>
          <cell r="F9" t="str">
            <v>引っ越し やること</v>
          </cell>
        </row>
        <row r="10">
          <cell r="A10" t="str">
            <v>引っ越し 荷造り</v>
          </cell>
          <cell r="B10">
            <v>10</v>
          </cell>
          <cell r="E10" t="str">
            <v>https://www.hikkoshi-line.com/navi/week-before/moving-packing.html</v>
          </cell>
          <cell r="F10" t="str">
            <v>引っ越し 荷造り</v>
          </cell>
        </row>
        <row r="11">
          <cell r="A11" t="str">
            <v>転出届 いつから</v>
          </cell>
          <cell r="B11">
            <v>11</v>
          </cell>
          <cell r="E11" t="str">
            <v>https://www.hikkoshi-line.com/navi/week-before/moving-out-notification.html</v>
          </cell>
          <cell r="F11" t="str">
            <v>転出届 いつから</v>
          </cell>
        </row>
        <row r="12">
          <cell r="A12" t="str">
            <v>電気 引っ越し</v>
          </cell>
          <cell r="B12">
            <v>12</v>
          </cell>
          <cell r="E12" t="str">
            <v>https://www.hikkoshi-line.com/navi/week-before/electricity-supply.html</v>
          </cell>
          <cell r="F12" t="str">
            <v>電気 引っ越し</v>
          </cell>
        </row>
        <row r="13">
          <cell r="A13" t="str">
            <v>年金 住所変更</v>
          </cell>
          <cell r="B13">
            <v>13</v>
          </cell>
          <cell r="E13" t="str">
            <v>https://www.hikkoshi-line.com/navi/after/pension.html</v>
          </cell>
          <cell r="F13" t="str">
            <v>年金 住所変更</v>
          </cell>
        </row>
        <row r="14">
          <cell r="A14" t="str">
            <v>引っ越し 免許証</v>
          </cell>
          <cell r="B14">
            <v>14</v>
          </cell>
          <cell r="E14" t="str">
            <v>https://www.hikkoshi-line.com/navi/after/driving-license.html</v>
          </cell>
          <cell r="F14" t="str">
            <v>引っ越し 免許証</v>
          </cell>
        </row>
        <row r="15">
          <cell r="A15" t="str">
            <v>住民税 引っ越し</v>
          </cell>
          <cell r="B15">
            <v>15</v>
          </cell>
          <cell r="E15" t="str">
            <v>https://www.hikkoshi-line.com/navi/week-before/resident-tax.html</v>
          </cell>
          <cell r="F15" t="str">
            <v>住民税 引っ越し</v>
          </cell>
        </row>
        <row r="16">
          <cell r="A16" t="str">
            <v>引っ越し 車庫証明</v>
          </cell>
          <cell r="B16">
            <v>16</v>
          </cell>
          <cell r="E16" t="str">
            <v>https://www.hikkoshi-line.com/navi/after/garage-certificate.html</v>
          </cell>
          <cell r="F16" t="str">
            <v>引っ越し 車庫証明</v>
          </cell>
        </row>
        <row r="17">
          <cell r="A17" t="str">
            <v>印鑑 証明 住所 変更</v>
          </cell>
          <cell r="B17">
            <v>17</v>
          </cell>
          <cell r="E17" t="str">
            <v>https://www.hikkoshi-line.com/navi/week-before/seal-certification.html</v>
          </cell>
          <cell r="F17" t="str">
            <v>印鑑 証明 住所 変更</v>
          </cell>
        </row>
        <row r="18">
          <cell r="A18" t="str">
            <v>引っ越し タイミング</v>
          </cell>
          <cell r="B18">
            <v>18</v>
          </cell>
          <cell r="E18" t="str">
            <v>https://www.hikkoshi-line.com/navi/property/timing.html</v>
          </cell>
          <cell r="F18" t="str">
            <v>引っ越し タイミング</v>
          </cell>
        </row>
        <row r="19">
          <cell r="A19" t="str">
            <v>引っ越し 役所</v>
          </cell>
          <cell r="B19">
            <v>19</v>
          </cell>
          <cell r="E19" t="str">
            <v>https://www.hikkoshi-line.com/navi/week-before/government-office.html</v>
          </cell>
          <cell r="F19" t="str">
            <v>引っ越し 役所</v>
          </cell>
        </row>
        <row r="20">
          <cell r="A20" t="str">
            <v>引っ越し 流れ</v>
          </cell>
          <cell r="B20">
            <v>20</v>
          </cell>
          <cell r="E20" t="str">
            <v>https://www.hikkoshi-line.com/navi/property/flow.html</v>
          </cell>
          <cell r="F20" t="str">
            <v>引っ越し 流れ</v>
          </cell>
        </row>
        <row r="21">
          <cell r="A21" t="str">
            <v>引っ越し コツ</v>
          </cell>
          <cell r="B21">
            <v>21</v>
          </cell>
          <cell r="E21" t="str">
            <v>https://www.hikkoshi-line.com/navi/decision/moving-tips.html</v>
          </cell>
          <cell r="F21" t="str">
            <v>引っ越し コツ</v>
          </cell>
        </row>
        <row r="22">
          <cell r="A22" t="str">
            <v>賃貸 解約</v>
          </cell>
          <cell r="B22">
            <v>22</v>
          </cell>
          <cell r="E22" t="str">
            <v>https://www.hikkoshi-line.com/navi/decision/rent-cancel.html</v>
          </cell>
          <cell r="F22" t="str">
            <v>賃貸 解約</v>
          </cell>
        </row>
        <row r="23">
          <cell r="A23" t="str">
            <v>単身赴任 住民票</v>
          </cell>
          <cell r="B23">
            <v>23</v>
          </cell>
          <cell r="E23" t="str">
            <v>https://www.hikkoshi-line.com/navi/week-before/single-assignment.html</v>
          </cell>
          <cell r="F23" t="str">
            <v>単身赴任 住民票</v>
          </cell>
        </row>
        <row r="24">
          <cell r="A24" t="str">
            <v>引っ越し 日取り</v>
          </cell>
          <cell r="B24">
            <v>24</v>
          </cell>
          <cell r="E24" t="str">
            <v>https://www.hikkoshi-line.com/navi/decision/good-day.html</v>
          </cell>
          <cell r="F24" t="str">
            <v>引っ越し 日取り</v>
          </cell>
        </row>
        <row r="25">
          <cell r="A25" t="str">
            <v>引っ越し ガス</v>
          </cell>
          <cell r="B25">
            <v>25</v>
          </cell>
          <cell r="E25" t="str">
            <v>https://www.hikkoshi-line.com/navi/week-before/gas.html</v>
          </cell>
          <cell r="F25" t="str">
            <v>引っ越し ガス</v>
          </cell>
        </row>
        <row r="26">
          <cell r="A26" t="str">
            <v>クレジット カード 住所 変更</v>
          </cell>
          <cell r="B26">
            <v>26</v>
          </cell>
          <cell r="E26" t="str">
            <v>https://www.hikkoshi-line.com/navi/week-before/creditcard.html</v>
          </cell>
          <cell r="F26" t="str">
            <v>クレジット カード 住所 変更</v>
          </cell>
        </row>
        <row r="27">
          <cell r="A27" t="str">
            <v>転入届 引っ越し前</v>
          </cell>
          <cell r="B27">
            <v>27</v>
          </cell>
          <cell r="E27" t="str">
            <v>https://www.hikkoshi-line.com/navi/week-before/moving-in-notification.html</v>
          </cell>
          <cell r="F27" t="str">
            <v>転入届 引っ越し前</v>
          </cell>
        </row>
        <row r="28">
          <cell r="A28" t="str">
            <v>マイナンバーカード 引っ越し</v>
          </cell>
          <cell r="B28">
            <v>28</v>
          </cell>
          <cell r="E28" t="str">
            <v>https://www.hikkoshi-line.com/navi/after/individual-number-card.html</v>
          </cell>
          <cell r="F28" t="str">
            <v>マイナンバーカード 引っ越し</v>
          </cell>
        </row>
        <row r="29">
          <cell r="A29" t="str">
            <v>引っ越し インターネット</v>
          </cell>
          <cell r="B29">
            <v>29</v>
          </cell>
          <cell r="E29" t="str">
            <v>https://www.hikkoshi-line.com/navi/decision/internet.html</v>
          </cell>
          <cell r="F29" t="str">
            <v>引っ越し インターネット</v>
          </cell>
        </row>
        <row r="30">
          <cell r="A30" t="str">
            <v>電話 引っ越し</v>
          </cell>
          <cell r="B30">
            <v>30</v>
          </cell>
          <cell r="E30" t="str">
            <v>https://www.hikkoshi-line.com/navi/decision/telephone.html</v>
          </cell>
          <cell r="F30" t="str">
            <v>電話 引っ越し</v>
          </cell>
        </row>
        <row r="31">
          <cell r="A31" t="str">
            <v>パスポート 住所変更</v>
          </cell>
          <cell r="B31">
            <v>31</v>
          </cell>
          <cell r="E31" t="str">
            <v>https://www.hikkoshi-line.com/navi/after/passport.html</v>
          </cell>
          <cell r="F31" t="str">
            <v>パスポート 住所変更</v>
          </cell>
        </row>
        <row r="32">
          <cell r="A32" t="str">
            <v>電気 契約</v>
          </cell>
          <cell r="B32">
            <v>32</v>
          </cell>
          <cell r="E32" t="str">
            <v>https://www.hikkoshi-line.com/navi/week-before/electricity-supply-contract.html</v>
          </cell>
          <cell r="F32" t="str">
            <v>電気 契約</v>
          </cell>
        </row>
        <row r="33">
          <cell r="A33" t="str">
            <v>都市ガス プロパンガス</v>
          </cell>
          <cell r="B33">
            <v>33</v>
          </cell>
          <cell r="E33" t="str">
            <v>https://www.hikkoshi-line.com/navi/week-before/town-propane-gas.html</v>
          </cell>
          <cell r="F33" t="str">
            <v>都市ガス プロパンガス</v>
          </cell>
        </row>
        <row r="34">
          <cell r="A34" t="str">
            <v>同棲 間取り</v>
          </cell>
          <cell r="B34">
            <v>34</v>
          </cell>
          <cell r="E34" t="str">
            <v>https://www.hikkoshi-line.com/navi/property/cohabitation-plan.html</v>
          </cell>
          <cell r="F34" t="str">
            <v>同棲 間取り</v>
          </cell>
        </row>
        <row r="35">
          <cell r="A35" t="str">
            <v>敷金 礼金</v>
          </cell>
          <cell r="B35">
            <v>35</v>
          </cell>
          <cell r="E35" t="str">
            <v>https://www.hikkoshi-line.com/navi/property/deposit-key-money.html</v>
          </cell>
          <cell r="F35" t="str">
            <v>敷金 礼金</v>
          </cell>
        </row>
        <row r="36">
          <cell r="A36" t="str">
            <v>引っ越し 確定申告</v>
          </cell>
          <cell r="B36">
            <v>36</v>
          </cell>
          <cell r="E36" t="str">
            <v>https://www.hikkoshi-line.com/navi/week-before/tax-return.html</v>
          </cell>
          <cell r="F36" t="str">
            <v>引っ越し 確定申告</v>
          </cell>
        </row>
        <row r="37">
          <cell r="A37" t="str">
            <v>引っ越し 掃除</v>
          </cell>
          <cell r="B37">
            <v>37</v>
          </cell>
          <cell r="E37" t="str">
            <v>https://www.hikkoshi-line.com/navi/day-before/cleaning.html</v>
          </cell>
          <cell r="F37" t="str">
            <v>引っ越し 掃除</v>
          </cell>
        </row>
        <row r="38">
          <cell r="A38" t="str">
            <v>供給地点特定番号</v>
          </cell>
          <cell r="B38">
            <v>38</v>
          </cell>
          <cell r="E38" t="str">
            <v>https://www.hikkoshi-line.com/navi/week-before/supply-point.html</v>
          </cell>
          <cell r="F38" t="str">
            <v>供給地点特定番号</v>
          </cell>
        </row>
        <row r="39">
          <cell r="A39" t="str">
            <v>賃貸 仲介手数料</v>
          </cell>
          <cell r="B39">
            <v>39</v>
          </cell>
          <cell r="E39" t="str">
            <v>https://www.hikkoshi-line.com/navi/property/brokerage-fee.html</v>
          </cell>
          <cell r="F39" t="str">
            <v>賃貸 仲介手数料</v>
          </cell>
        </row>
        <row r="40">
          <cell r="A40" t="str">
            <v>電気 アンペア</v>
          </cell>
          <cell r="B40">
            <v>40</v>
          </cell>
          <cell r="E40" t="str">
            <v>https://www.hikkoshi-line.com/navi/week-before/ampere.html</v>
          </cell>
          <cell r="F40" t="str">
            <v>電気 アンペア</v>
          </cell>
        </row>
        <row r="41">
          <cell r="A41" t="str">
            <v>電気 停止</v>
          </cell>
          <cell r="B41">
            <v>41</v>
          </cell>
          <cell r="E41" t="str">
            <v>https://www.hikkoshi-line.com/navi/week-before/electricity-shut-off.html</v>
          </cell>
          <cell r="F41" t="str">
            <v>電気 停止</v>
          </cell>
        </row>
        <row r="42">
          <cell r="A42" t="str">
            <v>礼金 消費税</v>
          </cell>
          <cell r="B42">
            <v>42</v>
          </cell>
          <cell r="E42" t="str">
            <v>https://www.hikkoshi-line.com/navi/property/key-money-tax.html</v>
          </cell>
          <cell r="F42" t="str">
            <v>礼金 消費税</v>
          </cell>
        </row>
        <row r="43">
          <cell r="A43" t="str">
            <v>LPガス プロパンガス</v>
          </cell>
          <cell r="B43">
            <v>43</v>
          </cell>
          <cell r="E43" t="str">
            <v>https://www.hikkoshi-line.com/navi/week-before/lp-propane-gas.html</v>
          </cell>
          <cell r="F43" t="str">
            <v>LPガス プロパンガス</v>
          </cell>
        </row>
        <row r="44">
          <cell r="A44" t="str">
            <v>ガス 停止</v>
          </cell>
          <cell r="B44">
            <v>44</v>
          </cell>
          <cell r="E44" t="str">
            <v>https://www.hikkoshi-line.com/navi/week-before/turn-off-gas.html</v>
          </cell>
          <cell r="F44" t="str">
            <v>ガス 停止</v>
          </cell>
        </row>
        <row r="45">
          <cell r="A45" t="str">
            <v>引っ越し 何日前</v>
          </cell>
          <cell r="B45">
            <v>45</v>
          </cell>
          <cell r="E45" t="str">
            <v>https://www.hikkoshi-line.com/navi/decision/how-many-days-ago.html</v>
          </cell>
          <cell r="F45" t="str">
            <v>引っ越し 何日前</v>
          </cell>
        </row>
        <row r="46">
          <cell r="A46" t="str">
            <v>引っ越し 銀行</v>
          </cell>
          <cell r="B46">
            <v>46</v>
          </cell>
          <cell r="E46" t="str">
            <v>https://www.hikkoshi-line.com/navi/week-before/bank.html</v>
          </cell>
          <cell r="F46" t="str">
            <v>引っ越し 銀行</v>
          </cell>
        </row>
        <row r="47">
          <cell r="A47" t="str">
            <v>引っ越し 本籍</v>
          </cell>
          <cell r="B47">
            <v>47</v>
          </cell>
          <cell r="E47" t="str">
            <v>https://www.hikkoshi-line.com/navi/week-before/registered-domicile.html</v>
          </cell>
          <cell r="F47" t="str">
            <v>引っ越し 本籍</v>
          </cell>
        </row>
        <row r="48">
          <cell r="A48" t="str">
            <v>会社 住所変更</v>
          </cell>
          <cell r="B48">
            <v>48</v>
          </cell>
          <cell r="E48" t="str">
            <v>https://www.hikkoshi-line.com/navi/week-before/company-address.html</v>
          </cell>
          <cell r="F48" t="str">
            <v>会社 住所変更</v>
          </cell>
        </row>
        <row r="49">
          <cell r="A49" t="str">
            <v>総括原価方式</v>
          </cell>
          <cell r="B49">
            <v>49</v>
          </cell>
          <cell r="E49" t="str">
            <v>https://www.hikkoshi-line.com/navi/week-before/overall-cost-method.html</v>
          </cell>
          <cell r="F49" t="str">
            <v>総括原価方式</v>
          </cell>
        </row>
        <row r="50">
          <cell r="A50" t="str">
            <v>電気 スマートメーター</v>
          </cell>
          <cell r="B50">
            <v>50</v>
          </cell>
          <cell r="E50" t="str">
            <v>https://www.hikkoshi-line.com/navi/week-before/smart-meter.html</v>
          </cell>
          <cell r="F50" t="str">
            <v>電気 スマートメーター</v>
          </cell>
        </row>
        <row r="51">
          <cell r="A51" t="str">
            <v>引っ越し 入居日</v>
          </cell>
          <cell r="B51">
            <v>51</v>
          </cell>
          <cell r="E51" t="str">
            <v>https://www.hikkoshi-line.com/navi/decision/move-in-date.html</v>
          </cell>
          <cell r="F51" t="str">
            <v>引っ越し 入居日</v>
          </cell>
        </row>
        <row r="52">
          <cell r="A52" t="str">
            <v>引っ越し トラブル</v>
          </cell>
          <cell r="B52">
            <v>52</v>
          </cell>
          <cell r="E52" t="str">
            <v>https://www.hikkoshi-line.com/navi/the-day/trouble.html</v>
          </cell>
          <cell r="F52" t="str">
            <v>引っ越し トラブル</v>
          </cell>
        </row>
        <row r="53">
          <cell r="A53" t="str">
            <v>引っ越し ハウスクリーニング</v>
          </cell>
          <cell r="B53">
            <v>53</v>
          </cell>
          <cell r="E53" t="str">
            <v>https://www.hikkoshi-line.com/navi/day-before/house-cleaning.html</v>
          </cell>
          <cell r="F53" t="str">
            <v>引っ越し ハウスクリーニング</v>
          </cell>
        </row>
        <row r="54">
          <cell r="A54" t="str">
            <v>引っ越し 年末</v>
          </cell>
          <cell r="B54">
            <v>54</v>
          </cell>
          <cell r="E54" t="str">
            <v>https://www.hikkoshi-line.com/navi/decision/year-end.html</v>
          </cell>
          <cell r="F54" t="str">
            <v>引っ越し 年末</v>
          </cell>
        </row>
        <row r="55">
          <cell r="A55" t="str">
            <v>引っ越し 繁忙期</v>
          </cell>
          <cell r="B55">
            <v>55</v>
          </cell>
          <cell r="E55" t="str">
            <v>https://www.hikkoshi-line.com/navi/decision/busy-season.html</v>
          </cell>
          <cell r="F55" t="str">
            <v>引っ越し 繁忙期</v>
          </cell>
        </row>
        <row r="56">
          <cell r="A56" t="str">
            <v>引っ越し 不用品処分</v>
          </cell>
          <cell r="B56">
            <v>56</v>
          </cell>
          <cell r="E56" t="str">
            <v>https://www.hikkoshi-line.com/navi/week-before/disused-item.html</v>
          </cell>
          <cell r="F56" t="str">
            <v>引っ越し 不用品処分</v>
          </cell>
        </row>
        <row r="57">
          <cell r="A57" t="str">
            <v>引っ越し 片付け</v>
          </cell>
          <cell r="B57">
            <v>57</v>
          </cell>
          <cell r="E57" t="str">
            <v>https://www.hikkoshi-line.com/navi/week-before/after-tidying-up.html</v>
          </cell>
          <cell r="F57" t="str">
            <v>引っ越し 片付け</v>
          </cell>
        </row>
        <row r="58">
          <cell r="A58" t="str">
            <v>引っ越し 荷ほどき</v>
          </cell>
          <cell r="B58">
            <v>58</v>
          </cell>
          <cell r="E58" t="str">
            <v>https://www.hikkoshi-line.com/navi/the-day/unpacking.html</v>
          </cell>
          <cell r="F58" t="str">
            <v>引っ越し 荷ほどき</v>
          </cell>
        </row>
        <row r="59">
          <cell r="A59" t="str">
            <v>引っ越し 持ち物</v>
          </cell>
          <cell r="B59">
            <v>59</v>
          </cell>
          <cell r="E59" t="str">
            <v>https://www.hikkoshi-line.com/navi/the-day/belongings.html</v>
          </cell>
          <cell r="F59" t="str">
            <v>引っ越し 持ち物</v>
          </cell>
        </row>
        <row r="60">
          <cell r="A60" t="str">
            <v>引っ越し 注意点</v>
          </cell>
          <cell r="B60">
            <v>60</v>
          </cell>
          <cell r="E60" t="str">
            <v>https://www.hikkoshi-line.com/navi/decision/caution.html</v>
          </cell>
          <cell r="F60" t="str">
            <v>引っ越し 注意点</v>
          </cell>
        </row>
        <row r="61">
          <cell r="A61" t="str">
            <v>引っ越し 方位</v>
          </cell>
          <cell r="B61">
            <v>61</v>
          </cell>
          <cell r="E61" t="str">
            <v>https://www.hikkoshi-line.com/navi/property/direction.html</v>
          </cell>
          <cell r="F61" t="str">
            <v>引っ越し 方位</v>
          </cell>
        </row>
        <row r="62">
          <cell r="A62" t="str">
            <v>車検 住所変更</v>
          </cell>
          <cell r="B62">
            <v>62</v>
          </cell>
          <cell r="E62" t="str">
            <v>https://www.hikkoshi-line.com/navi/after/vehicle-inspection.html</v>
          </cell>
          <cell r="F62" t="str">
            <v>車検 住所変更</v>
          </cell>
        </row>
        <row r="63">
          <cell r="A63" t="str">
            <v>幼稚園 転園</v>
          </cell>
          <cell r="B63">
            <v>63</v>
          </cell>
          <cell r="E63" t="str">
            <v>https://www.hikkoshi-line.com/navi/week-before/change-kindergarten.html</v>
          </cell>
          <cell r="F63" t="str">
            <v>幼稚園 転園</v>
          </cell>
        </row>
        <row r="64">
          <cell r="A64" t="str">
            <v>賃貸 初期費用</v>
          </cell>
          <cell r="B64">
            <v>64</v>
          </cell>
          <cell r="E64" t="str">
            <v>https://www.hikkoshi-line.com/navi/property/initial-cost.html</v>
          </cell>
          <cell r="F64" t="str">
            <v>賃貸 初期費用</v>
          </cell>
        </row>
        <row r="65">
          <cell r="A65" t="str">
            <v>引っ越し 挨拶 のし</v>
          </cell>
          <cell r="B65">
            <v>65</v>
          </cell>
          <cell r="E65" t="str">
            <v>https://www.hikkoshi-line.com/navi/day-before/greeting-gift-noshi.html</v>
          </cell>
          <cell r="F65" t="str">
            <v>引っ越し 挨拶 のし</v>
          </cell>
        </row>
        <row r="66">
          <cell r="A66" t="str">
            <v>ダンボール 無料</v>
          </cell>
          <cell r="B66">
            <v>66</v>
          </cell>
          <cell r="E66" t="str">
            <v>https://www.hikkoshi-line.com/navi/week-before/cardboard-free.html</v>
          </cell>
          <cell r="F66" t="str">
            <v>ダンボール 無料</v>
          </cell>
        </row>
        <row r="67">
          <cell r="A67" t="str">
            <v>引越し用ダンボール</v>
          </cell>
          <cell r="B67">
            <v>67</v>
          </cell>
          <cell r="E67" t="str">
            <v>https://www.hikkoshi-line.com/navi/week-before/moving-cardboard.html</v>
          </cell>
          <cell r="F67" t="str">
            <v>引越し用ダンボール</v>
          </cell>
        </row>
        <row r="68">
          <cell r="A68" t="str">
            <v>猫 引っ越し</v>
          </cell>
          <cell r="B68">
            <v>68</v>
          </cell>
          <cell r="E68" t="str">
            <v>https://www.hikkoshi-line.com/navi/after/cat-moving.html</v>
          </cell>
          <cell r="F68" t="str">
            <v>猫 引っ越し</v>
          </cell>
        </row>
        <row r="69">
          <cell r="A69" t="str">
            <v>引っ越し エアコン</v>
          </cell>
          <cell r="B69">
            <v>69</v>
          </cell>
          <cell r="E69" t="str">
            <v>https://www.hikkoshi-line.com/navi/decision/air-conditioner.html</v>
          </cell>
          <cell r="F69" t="str">
            <v>引っ越し エアコン</v>
          </cell>
        </row>
        <row r="70">
          <cell r="A70" t="str">
            <v>引っ越し 自分で</v>
          </cell>
          <cell r="B70">
            <v>70</v>
          </cell>
          <cell r="E70" t="str">
            <v>https://www.hikkoshi-line.com/navi/decision/self-move.html</v>
          </cell>
          <cell r="F70" t="str">
            <v>引っ越し 自分で</v>
          </cell>
        </row>
        <row r="71">
          <cell r="A71" t="str">
            <v>仏壇 移動</v>
          </cell>
          <cell r="B71">
            <v>71</v>
          </cell>
          <cell r="E71" t="str">
            <v>https://www.hikkoshi-line.com/navi/decision/buddhist-altar.html</v>
          </cell>
          <cell r="F71" t="str">
            <v>仏壇 移動</v>
          </cell>
        </row>
        <row r="72">
          <cell r="A72" t="str">
            <v>冷蔵庫 水抜き</v>
          </cell>
          <cell r="B72">
            <v>72</v>
          </cell>
          <cell r="E72" t="str">
            <v>https://www.hikkoshi-line.com/navi/day-before/refrigerator.html</v>
          </cell>
          <cell r="F72" t="str">
            <v>冷蔵庫 水抜き</v>
          </cell>
        </row>
        <row r="73">
          <cell r="A73" t="str">
            <v>引っ越し 断捨離</v>
          </cell>
          <cell r="B73">
            <v>73</v>
          </cell>
          <cell r="E73" t="str">
            <v>https://www.hikkoshi-line.com/navi/week-before/tidying-up.html</v>
          </cell>
          <cell r="F73" t="str">
            <v>引っ越し 断捨離</v>
          </cell>
        </row>
        <row r="74">
          <cell r="A74" t="str">
            <v>引っ越し トラック レンタル</v>
          </cell>
          <cell r="B74">
            <v>74</v>
          </cell>
          <cell r="E74" t="str">
            <v>https://www.hikkoshi-line.com/navi/decision/car-rental.html</v>
          </cell>
          <cell r="F74" t="str">
            <v>引っ越し トラック レンタル</v>
          </cell>
        </row>
        <row r="75">
          <cell r="A75" t="str">
            <v>引っ越し 家電</v>
          </cell>
          <cell r="B75">
            <v>75</v>
          </cell>
          <cell r="E75" t="str">
            <v>https://www.hikkoshi-line.com/navi/decision/home-appliances.html</v>
          </cell>
          <cell r="F75" t="str">
            <v>引っ越し 家電</v>
          </cell>
        </row>
        <row r="76">
          <cell r="A76" t="str">
            <v>引っ越し 前日</v>
          </cell>
          <cell r="B76">
            <v>76</v>
          </cell>
          <cell r="E76" t="str">
            <v>https://www.hikkoshi-line.com/navi/day-before/the-day-before-moving.html</v>
          </cell>
          <cell r="F76" t="str">
            <v>引っ越し 前日</v>
          </cell>
        </row>
        <row r="77">
          <cell r="A77" t="str">
            <v>引っ越し 保育園</v>
          </cell>
          <cell r="B77">
            <v>77</v>
          </cell>
          <cell r="E77" t="str">
            <v>https://www.hikkoshi-line.com/navi/week-before/change-nursery.html</v>
          </cell>
          <cell r="F77" t="str">
            <v>引っ越し 保育園</v>
          </cell>
        </row>
        <row r="78">
          <cell r="A78" t="str">
            <v>小学校 転校 手続き</v>
          </cell>
          <cell r="B78">
            <v>78</v>
          </cell>
          <cell r="E78" t="str">
            <v>https://www.hikkoshi-line.com/navi/week-before/change-elementaryschool.html</v>
          </cell>
          <cell r="F78" t="str">
            <v>小学校 転校 手続き</v>
          </cell>
        </row>
        <row r="79">
          <cell r="A79" t="str">
            <v>賃貸 インターネット</v>
          </cell>
          <cell r="B79">
            <v>79</v>
          </cell>
          <cell r="E79" t="str">
            <v>https://www.hikkoshi-line.com/navi/decision/rental-property-internet.html</v>
          </cell>
          <cell r="F79" t="str">
            <v>賃貸 インターネット</v>
          </cell>
        </row>
        <row r="80">
          <cell r="A80" t="str">
            <v>引越し キャンセル</v>
          </cell>
          <cell r="B80">
            <v>80</v>
          </cell>
          <cell r="E80" t="str">
            <v>https://www.hikkoshi-line.com/navi/decision/cancel.html</v>
          </cell>
          <cell r="F80" t="str">
            <v>引越し キャンセル</v>
          </cell>
        </row>
        <row r="81">
          <cell r="A81" t="str">
            <v>銀行 住所 変更 必要</v>
          </cell>
          <cell r="B81">
            <v>81</v>
          </cell>
          <cell r="E81" t="str">
            <v>https://www.hikkoshi-line.com/navi/week-before/bank-address.html</v>
          </cell>
          <cell r="F81" t="str">
            <v>銀行 住所 変更 必要</v>
          </cell>
        </row>
        <row r="82">
          <cell r="A82" t="str">
            <v>引越し 近距離</v>
          </cell>
          <cell r="B82">
            <v>82</v>
          </cell>
          <cell r="E82" t="str">
            <v>https://www.hikkoshi-line.com/navi/decision/short-distance.html</v>
          </cell>
          <cell r="F82" t="str">
            <v>引越し 近距離</v>
          </cell>
        </row>
        <row r="83">
          <cell r="A83" t="str">
            <v>引越し 本</v>
          </cell>
          <cell r="B83">
            <v>83</v>
          </cell>
          <cell r="E83" t="str">
            <v>https://www.hikkoshi-line.com/navi/week-before/pack-book.html</v>
          </cell>
          <cell r="F83" t="str">
            <v>引越し 本</v>
          </cell>
        </row>
        <row r="84">
          <cell r="A84" t="str">
            <v>賃貸 原状回復</v>
          </cell>
          <cell r="B84">
            <v>84</v>
          </cell>
          <cell r="E84" t="str">
            <v>https://www.hikkoshi-line.com/navi/day-before/restoration.html</v>
          </cell>
          <cell r="F84" t="str">
            <v>賃貸 原状回復</v>
          </cell>
        </row>
        <row r="85">
          <cell r="A85" t="str">
            <v>ガスコンロ 取り外し</v>
          </cell>
          <cell r="B85">
            <v>85</v>
          </cell>
          <cell r="E85" t="str">
            <v>https://www.hikkoshi-line.com/navi/the-day/gas-stove.html</v>
          </cell>
          <cell r="F85" t="str">
            <v>ガスコンロ 取り外し</v>
          </cell>
        </row>
        <row r="86">
          <cell r="A86" t="str">
            <v>引越し 靴</v>
          </cell>
          <cell r="B86">
            <v>86</v>
          </cell>
          <cell r="E86" t="str">
            <v>https://www.hikkoshi-line.com/navi/week-before/pack-shoes.html</v>
          </cell>
          <cell r="F86" t="str">
            <v>引越し 靴</v>
          </cell>
        </row>
        <row r="87">
          <cell r="A87" t="str">
            <v>収入証明書 発行</v>
          </cell>
          <cell r="B87">
            <v>87</v>
          </cell>
          <cell r="E87" t="str">
            <v>https://www.hikkoshi-line.com/navi/property/income-certificate.html</v>
          </cell>
          <cell r="F87" t="str">
            <v>収入証明書 発行</v>
          </cell>
        </row>
        <row r="88">
          <cell r="A88" t="str">
            <v>洗濯機 運ぶ</v>
          </cell>
          <cell r="B88">
            <v>88</v>
          </cell>
          <cell r="E88" t="str">
            <v>https://www.hikkoshi-line.com/navi/decision/washing-machine.html</v>
          </cell>
          <cell r="F88" t="str">
            <v>洗濯機 運ぶ</v>
          </cell>
        </row>
        <row r="89">
          <cell r="A89" t="str">
            <v>電気 使用開始 当日</v>
          </cell>
          <cell r="B89">
            <v>89</v>
          </cell>
          <cell r="E89" t="str">
            <v>https://www.hikkoshi-line.com/navi/the-day/start-electricity.html</v>
          </cell>
          <cell r="F89" t="str">
            <v>電気 使用開始 当日</v>
          </cell>
        </row>
        <row r="90">
          <cell r="A90" t="str">
            <v>引っ越し 電気 ガス 水道</v>
          </cell>
          <cell r="B90">
            <v>90</v>
          </cell>
          <cell r="E90" t="str">
            <v>https://www.hikkoshi-line.com/navi/week-before/electricity-gas-watersupply.html</v>
          </cell>
          <cell r="F90" t="str">
            <v>引っ越し 電気 ガス 水道</v>
          </cell>
        </row>
        <row r="91">
          <cell r="A91" t="str">
            <v>ダンボール 処理</v>
          </cell>
          <cell r="B91">
            <v>91</v>
          </cell>
          <cell r="E91" t="str">
            <v>https://www.hikkoshi-line.com/navi/asap/discard-cardboard.html</v>
          </cell>
          <cell r="F91" t="str">
            <v>ダンボール 処理</v>
          </cell>
        </row>
        <row r="92">
          <cell r="A92" t="str">
            <v>児童手当 住所変更</v>
          </cell>
          <cell r="B92">
            <v>92</v>
          </cell>
          <cell r="E92" t="str">
            <v>https://www.hikkoshi-line.com/navi/week-before/child-allowance.html</v>
          </cell>
          <cell r="F92" t="str">
            <v>児童手当 住所変更</v>
          </cell>
        </row>
        <row r="93">
          <cell r="A93" t="str">
            <v>住所変更しない</v>
          </cell>
          <cell r="B93">
            <v>93</v>
          </cell>
          <cell r="E93" t="str">
            <v>https://www.hikkoshi-line.com/navi/week-before/not-change-address.html</v>
          </cell>
          <cell r="F93" t="str">
            <v>住所変更しない</v>
          </cell>
        </row>
        <row r="94">
          <cell r="A94" t="str">
            <v>成人式 住民票</v>
          </cell>
          <cell r="B94">
            <v>94</v>
          </cell>
          <cell r="E94" t="str">
            <v>https://www.hikkoshi-line.com/navi/week-before/coming-of-age-ceremony.html</v>
          </cell>
          <cell r="F94" t="str">
            <v>成人式 住民票</v>
          </cell>
        </row>
        <row r="95">
          <cell r="A95" t="str">
            <v>転居 挨拶状</v>
          </cell>
          <cell r="B95">
            <v>95</v>
          </cell>
          <cell r="E95" t="str">
            <v>https://www.hikkoshi-line.com/navi/day-before/greeting-letter.html</v>
          </cell>
          <cell r="F95" t="str">
            <v>転居 挨拶状</v>
          </cell>
        </row>
        <row r="96">
          <cell r="A96" t="str">
            <v>母子手帳 変更手続き</v>
          </cell>
          <cell r="B96">
            <v>96</v>
          </cell>
          <cell r="E96" t="str">
            <v>https://www.hikkoshi-line.com/navi/week-before/maternal-handbook.html</v>
          </cell>
          <cell r="F96" t="str">
            <v>母子手帳 変更手続き</v>
          </cell>
        </row>
        <row r="97">
          <cell r="A97" t="str">
            <v>ダンボール 隙間 埋める</v>
          </cell>
          <cell r="B97">
            <v>97</v>
          </cell>
          <cell r="E97" t="str">
            <v>https://www.hikkoshi-line.com/navi/week-before/cardboard.html</v>
          </cell>
          <cell r="F97" t="str">
            <v>ダンボール 隙間 埋める</v>
          </cell>
        </row>
        <row r="98">
          <cell r="A98" t="str">
            <v>ダンボール 止め方</v>
          </cell>
          <cell r="B98">
            <v>98</v>
          </cell>
          <cell r="E98" t="str">
            <v>https://www.hikkoshi-line.com/navi/week-before/gum-tape.html</v>
          </cell>
          <cell r="F98" t="str">
            <v>ダンボール 止め方</v>
          </cell>
        </row>
        <row r="99">
          <cell r="A99" t="str">
            <v>水道 立ち会い</v>
          </cell>
          <cell r="B99">
            <v>99</v>
          </cell>
          <cell r="E99" t="str">
            <v>https://www.hikkoshi-line.com/navi/the-day/water-supply-meeting.html</v>
          </cell>
          <cell r="F99" t="str">
            <v>水道 立ち会い</v>
          </cell>
        </row>
        <row r="100">
          <cell r="A100" t="str">
            <v>布団 梱包</v>
          </cell>
          <cell r="B100">
            <v>100</v>
          </cell>
          <cell r="E100" t="str">
            <v>https://www.hikkoshi-line.com/navi/day-before/bedding.html</v>
          </cell>
          <cell r="F100" t="str">
            <v>布団 梱包</v>
          </cell>
        </row>
        <row r="101">
          <cell r="A101" t="str">
            <v>テレビ 梱包</v>
          </cell>
          <cell r="B101">
            <v>101</v>
          </cell>
          <cell r="E101" t="str">
            <v>https://www.hikkoshi-line.com/navi/decision/pack-tv.html</v>
          </cell>
          <cell r="F101" t="str">
            <v>テレビ 梱包</v>
          </cell>
        </row>
        <row r="102">
          <cell r="A102" t="str">
            <v>ハンガー ボックス</v>
          </cell>
          <cell r="B102">
            <v>102</v>
          </cell>
          <cell r="E102" t="str">
            <v>https://www.hikkoshi-line.com/navi/week-before/hanger-box.html</v>
          </cell>
          <cell r="F102" t="str">
            <v>ハンガー ボックス</v>
          </cell>
        </row>
        <row r="103">
          <cell r="A103" t="str">
            <v>段ボール 小さくする</v>
          </cell>
          <cell r="B103">
            <v>103</v>
          </cell>
          <cell r="E103" t="str">
            <v>https://www.hikkoshi-line.com/navi/week-before/minimize-cardboard.html</v>
          </cell>
          <cell r="F103" t="str">
            <v>段ボール 小さくする</v>
          </cell>
        </row>
        <row r="104">
          <cell r="A104" t="str">
            <v>冷蔵庫 運搬</v>
          </cell>
          <cell r="B104">
            <v>104</v>
          </cell>
          <cell r="E104" t="str">
            <v>https://www.hikkoshi-line.com/navi/decision/moving-refrigerator.html</v>
          </cell>
          <cell r="F104" t="str">
            <v>冷蔵庫 運搬</v>
          </cell>
        </row>
        <row r="105">
          <cell r="A105" t="str">
            <v>断捨離 キッチン</v>
          </cell>
          <cell r="B105">
            <v>106</v>
          </cell>
          <cell r="E105" t="str">
            <v>https://www.hikkoshi-line.com/navi/day-before/tidying-up-kitchen.html</v>
          </cell>
          <cell r="F105" t="str">
            <v>断捨離 キッチン</v>
          </cell>
        </row>
        <row r="106">
          <cell r="A106" t="str">
            <v>ベッド 解体</v>
          </cell>
          <cell r="B106">
            <v>107</v>
          </cell>
          <cell r="E106" t="str">
            <v>https://www.hikkoshi-line.com/navi/day-before/bed.html</v>
          </cell>
          <cell r="F106" t="str">
            <v>ベッド 解体</v>
          </cell>
        </row>
        <row r="107">
          <cell r="A107" t="str">
            <v>食器 梱包</v>
          </cell>
          <cell r="B107">
            <v>108</v>
          </cell>
          <cell r="E107" t="str">
            <v>https://www.hikkoshi-line.com/navi/day-before/pack-tableware.html</v>
          </cell>
          <cell r="F107" t="str">
            <v>食器 梱包</v>
          </cell>
        </row>
        <row r="108">
          <cell r="A108" t="str">
            <v>新築 入居前 マスキングテープ</v>
          </cell>
          <cell r="B108">
            <v>109</v>
          </cell>
          <cell r="E108" t="str">
            <v>https://www.hikkoshi-line.com/navi/day-before/masking-tape.html</v>
          </cell>
          <cell r="F108" t="str">
            <v>新築 入居前 マスキングテープ</v>
          </cell>
        </row>
        <row r="109">
          <cell r="A109" t="str">
            <v>荷造り 結び方</v>
          </cell>
          <cell r="B109">
            <v>110</v>
          </cell>
          <cell r="E109" t="str">
            <v>https://www.hikkoshi-line.com/navi/week-before/packing-knot.html</v>
          </cell>
          <cell r="F109" t="str">
            <v>荷造り 結び方</v>
          </cell>
        </row>
        <row r="110">
          <cell r="A110" t="str">
            <v>包丁 梱包</v>
          </cell>
          <cell r="B110">
            <v>111</v>
          </cell>
          <cell r="E110" t="str">
            <v>https://www.hikkoshi-line.com/navi/day-before/pack-kitchen-knife.html</v>
          </cell>
          <cell r="F110" t="str">
            <v>包丁 梱包</v>
          </cell>
        </row>
        <row r="111">
          <cell r="A111" t="str">
            <v>部屋 採寸</v>
          </cell>
          <cell r="B111">
            <v>112</v>
          </cell>
          <cell r="E111" t="str">
            <v>https://www.hikkoshi-line.com/navi/property/room-measurement.html</v>
          </cell>
          <cell r="F111" t="str">
            <v>部屋 採寸</v>
          </cell>
        </row>
        <row r="112">
          <cell r="A112" t="str">
            <v>観葉植物 引越し</v>
          </cell>
          <cell r="B112">
            <v>113</v>
          </cell>
          <cell r="E112" t="str">
            <v>https://www.hikkoshi-line.com/navi/decision/foliage-plant.html</v>
          </cell>
          <cell r="F112" t="str">
            <v>観葉植物 引越し</v>
          </cell>
        </row>
        <row r="113">
          <cell r="A113" t="str">
            <v>高校 転校 手続き</v>
          </cell>
          <cell r="B113">
            <v>114</v>
          </cell>
          <cell r="E113" t="str">
            <v>https://www.hikkoshi-line.com/navi/week-before/change-highschool.html</v>
          </cell>
          <cell r="F113" t="str">
            <v>高校 転校 手続き</v>
          </cell>
        </row>
        <row r="114">
          <cell r="A114" t="str">
            <v>ワイン グラス 梱包</v>
          </cell>
          <cell r="B114">
            <v>115</v>
          </cell>
          <cell r="E114" t="str">
            <v>https://www.hikkoshi-line.com/navi/week-before/pack-wineglass.html</v>
          </cell>
          <cell r="F114" t="str">
            <v>ワイン グラス 梱包</v>
          </cell>
        </row>
        <row r="115">
          <cell r="A115" t="str">
            <v>新居 掃除</v>
          </cell>
          <cell r="B115">
            <v>116</v>
          </cell>
          <cell r="E115" t="str">
            <v>https://www.hikkoshi-line.com/navi/day-before/clean-up.html</v>
          </cell>
          <cell r="F115" t="str">
            <v>新居 掃除</v>
          </cell>
        </row>
        <row r="116">
          <cell r="A116" t="str">
            <v>水槽 引越し</v>
          </cell>
          <cell r="B116">
            <v>117</v>
          </cell>
          <cell r="E116" t="str">
            <v>https://www.hikkoshi-line.com/navi/decision/home-aquarium.html</v>
          </cell>
          <cell r="F116" t="str">
            <v>水槽 引越し</v>
          </cell>
        </row>
        <row r="117">
          <cell r="A117" t="str">
            <v>駐車場 解約</v>
          </cell>
          <cell r="B117">
            <v>118</v>
          </cell>
          <cell r="E117" t="str">
            <v>https://www.hikkoshi-line.com/navi/decision/parking-lot-cancel.html</v>
          </cell>
          <cell r="F117" t="str">
            <v>駐車場 解約</v>
          </cell>
        </row>
        <row r="118">
          <cell r="A118" t="str">
            <v>引っ越しそば</v>
          </cell>
          <cell r="B118">
            <v>119</v>
          </cell>
          <cell r="E118" t="str">
            <v>https://www.hikkoshi-line.com/navi/day-before/soba.html</v>
          </cell>
          <cell r="F118" t="str">
            <v>引っ越しそば</v>
          </cell>
        </row>
        <row r="119">
          <cell r="A119" t="str">
            <v>家具 処分 方法</v>
          </cell>
          <cell r="B119">
            <v>120</v>
          </cell>
          <cell r="E119" t="str">
            <v>https://www.hikkoshi-line.com/navi/week-before/discard-furniture.html</v>
          </cell>
          <cell r="F119" t="str">
            <v>家具 処分 方法</v>
          </cell>
        </row>
        <row r="120">
          <cell r="A120" t="str">
            <v>緩衝材 包み方</v>
          </cell>
          <cell r="B120">
            <v>121</v>
          </cell>
          <cell r="E120" t="str">
            <v>https://www.hikkoshi-line.com/navi/week-before/cushioning.html</v>
          </cell>
          <cell r="F120" t="str">
            <v>緩衝材 包み方</v>
          </cell>
        </row>
        <row r="121">
          <cell r="A121" t="str">
            <v>入居 ブレーカー 上げ方</v>
          </cell>
          <cell r="B121">
            <v>122</v>
          </cell>
          <cell r="E121" t="str">
            <v>https://www.hikkoshi-line.com/navi/the-day/turn-on-breaker.html</v>
          </cell>
          <cell r="F121" t="str">
            <v>入居 ブレーカー 上げ方</v>
          </cell>
        </row>
        <row r="122">
          <cell r="A122" t="str">
            <v>水栓番号 どこ</v>
          </cell>
          <cell r="B122">
            <v>123</v>
          </cell>
          <cell r="E122" t="str">
            <v>https://www.hikkoshi-line.com/navi/week-before/faucet-number.html</v>
          </cell>
          <cell r="F122" t="str">
            <v>水栓番号 どこ</v>
          </cell>
        </row>
        <row r="123">
          <cell r="A123" t="str">
            <v>引っ越し 塩</v>
          </cell>
          <cell r="B123">
            <v>124</v>
          </cell>
          <cell r="E123" t="str">
            <v>https://www.hikkoshi-line.com/navi/day-before/salt.html</v>
          </cell>
          <cell r="F123" t="str">
            <v>引っ越し 塩</v>
          </cell>
        </row>
        <row r="124">
          <cell r="A124" t="str">
            <v>養生 引っ越し</v>
          </cell>
          <cell r="B124">
            <v>125</v>
          </cell>
          <cell r="E124" t="str">
            <v>https://www.hikkoshi-line.com/navi/the-day/protective-covering.html</v>
          </cell>
          <cell r="F124" t="str">
            <v>養生 引っ越し</v>
          </cell>
        </row>
        <row r="125">
          <cell r="A125" t="str">
            <v>引っ越し 車 手続き</v>
          </cell>
          <cell r="B125">
            <v>127</v>
          </cell>
          <cell r="E125" t="str">
            <v>https://www.hikkoshi-line.com/navi/after/car-procedures.html</v>
          </cell>
          <cell r="F125" t="str">
            <v>引っ越し 車 手続き</v>
          </cell>
        </row>
        <row r="126">
          <cell r="A126" t="str">
            <v>同棲 準備</v>
          </cell>
          <cell r="B126">
            <v>128</v>
          </cell>
          <cell r="E126" t="str">
            <v>https://www.hikkoshi-line.com/navi/property/cohabitation-preparation.html</v>
          </cell>
          <cell r="F126" t="str">
            <v>同棲 準備</v>
          </cell>
        </row>
        <row r="127">
          <cell r="A127" t="str">
            <v>新社会人 準備</v>
          </cell>
          <cell r="B127">
            <v>129</v>
          </cell>
          <cell r="E127" t="str">
            <v>https://www.hikkoshi-line.com/navi/property/new-employee-preparation.html</v>
          </cell>
          <cell r="F127" t="str">
            <v>新社会人 準備</v>
          </cell>
        </row>
        <row r="128">
          <cell r="A128" t="str">
            <v>大学生 引っ越し</v>
          </cell>
          <cell r="B128">
            <v>137</v>
          </cell>
          <cell r="E128" t="str">
            <v>https://www.hikkoshi-line.com/navi/decision/university-student.html</v>
          </cell>
          <cell r="F128" t="str">
            <v>大学生 引っ越し</v>
          </cell>
        </row>
        <row r="129">
          <cell r="A129" t="str">
            <v>家具や備品の新規購入</v>
          </cell>
          <cell r="B129" t="str">
            <v>-</v>
          </cell>
          <cell r="E129" t="str">
            <v>https://www.hikkoshi-line.com/navi/day-before/furniture-and-fixtures.html</v>
          </cell>
          <cell r="F129" t="str">
            <v>家具や備品の新規購入</v>
          </cell>
        </row>
        <row r="130">
          <cell r="A130" t="str">
            <v>敷金の精算</v>
          </cell>
          <cell r="B130" t="str">
            <v>-</v>
          </cell>
          <cell r="E130" t="str">
            <v>https://www.hikkoshi-line.com/navi/asap/deposit.html</v>
          </cell>
          <cell r="F130" t="str">
            <v>敷金の精算</v>
          </cell>
        </row>
        <row r="131">
          <cell r="A131" t="str">
            <v>新築マンションへの一斉入居</v>
          </cell>
          <cell r="B131" t="str">
            <v>-</v>
          </cell>
          <cell r="E131" t="str">
            <v>https://www.hikkoshi-line.com/navi/decision/new-apartment.html</v>
          </cell>
          <cell r="F131" t="str">
            <v>新築マンションへの一斉入居</v>
          </cell>
        </row>
        <row r="132">
          <cell r="A132" t="str">
            <v>ペットに関する手続き</v>
          </cell>
          <cell r="B132" t="str">
            <v>-</v>
          </cell>
          <cell r="E132" t="str">
            <v>https://www.hikkoshi-line.com/navi/asap/pets.html</v>
          </cell>
          <cell r="F132" t="str">
            <v>ペットに関する手続き</v>
          </cell>
        </row>
        <row r="133">
          <cell r="A133" t="str">
            <v>引っ越し 手続き</v>
          </cell>
          <cell r="B133">
            <v>5</v>
          </cell>
          <cell r="E133" t="str">
            <v>https://www.hikkoshi-line.com/navi/decision/procedure.html</v>
          </cell>
          <cell r="F133" t="str">
            <v>引っ越し 手続き</v>
          </cell>
        </row>
        <row r="134">
          <cell r="A134" t="str">
            <v>引っ越し挨拶　粗品</v>
          </cell>
          <cell r="B134">
            <v>138</v>
          </cell>
          <cell r="E134" t="str">
            <v>https://www.hikkoshi-line.com/navi/day-before/greeting-gift.html</v>
          </cell>
          <cell r="F134" t="str">
            <v>引っ越し挨拶　粗品</v>
          </cell>
        </row>
        <row r="135">
          <cell r="A135" t="str">
            <v>転出届 必要なもの</v>
          </cell>
          <cell r="B135">
            <v>139</v>
          </cell>
          <cell r="E135" t="str">
            <v>https://www.hikkoshi-line.com/navi/week-before/moving-out-notification-need.html</v>
          </cell>
          <cell r="F135" t="str">
            <v>転出届 必要なもの</v>
          </cell>
        </row>
        <row r="136">
          <cell r="A136" t="str">
            <v>固定電話 引っ越し</v>
          </cell>
          <cell r="B136">
            <v>140</v>
          </cell>
          <cell r="E136" t="str">
            <v>https://www.hikkoshi-line.com/navi/decision/fixed-telephone.html</v>
          </cell>
          <cell r="F136" t="str">
            <v>固定電話 引っ越し</v>
          </cell>
        </row>
        <row r="137">
          <cell r="A137" t="str">
            <v>引っ越し準備 いつから</v>
          </cell>
          <cell r="B137">
            <v>141</v>
          </cell>
          <cell r="E137" t="str">
            <v>https://www.hikkoshi-line.com/navi/decision/preparation.html</v>
          </cell>
          <cell r="F137" t="str">
            <v>引っ越し準備 いつから</v>
          </cell>
        </row>
        <row r="138">
          <cell r="A138" t="str">
            <v>免許証 住所変更 土日</v>
          </cell>
          <cell r="B138">
            <v>143</v>
          </cell>
          <cell r="E138" t="str">
            <v>https://www.hikkoshi-line.com/navi/after/driving-license-weekend.html</v>
          </cell>
          <cell r="F138" t="str">
            <v>免許証 住所変更 土日</v>
          </cell>
        </row>
        <row r="139">
          <cell r="A139" t="str">
            <v>ガス 開栓</v>
          </cell>
          <cell r="B139">
            <v>144</v>
          </cell>
          <cell r="E139" t="str">
            <v>https://www.hikkoshi-line.com/navi/the-day/turn-on-gas.html</v>
          </cell>
          <cell r="F139" t="str">
            <v>ガス 開栓</v>
          </cell>
        </row>
        <row r="140">
          <cell r="A140" t="str">
            <v>auひかり 引越し</v>
          </cell>
          <cell r="B140">
            <v>147</v>
          </cell>
          <cell r="E140" t="str">
            <v>https://www.hikkoshi-line.com/navi/decision/au-hikari.html</v>
          </cell>
          <cell r="F140" t="str">
            <v>auひかり 引越し</v>
          </cell>
        </row>
        <row r="141">
          <cell r="A141" t="str">
            <v>ドコモ光 引っ越し</v>
          </cell>
          <cell r="B141">
            <v>148</v>
          </cell>
          <cell r="E141" t="str">
            <v>https://www.hikkoshi-line.com/navi/decision/docomo-hikari.html</v>
          </cell>
          <cell r="F141" t="str">
            <v>ドコモ光 引っ越し</v>
          </cell>
        </row>
        <row r="142">
          <cell r="A142" t="str">
            <v>ソフトバンク光 引っ越し</v>
          </cell>
          <cell r="B142">
            <v>149</v>
          </cell>
          <cell r="E142" t="str">
            <v>https://www.hikkoshi-line.com/navi/decision/softbank-hikari.html</v>
          </cell>
          <cell r="F142" t="str">
            <v>ソフトバンク光 引っ越し</v>
          </cell>
        </row>
        <row r="143">
          <cell r="A143" t="str">
            <v>社会保険 住所変更</v>
          </cell>
          <cell r="B143">
            <v>152</v>
          </cell>
          <cell r="E143" t="str">
            <v>https://www.hikkoshi-line.com/navi/week-before/social-insurance.html</v>
          </cell>
          <cell r="F143" t="str">
            <v>社会保険 住所変更</v>
          </cell>
        </row>
        <row r="144">
          <cell r="A144" t="str">
            <v>大型荷物 配送</v>
          </cell>
          <cell r="B144">
            <v>154</v>
          </cell>
          <cell r="E144" t="str">
            <v>https://www.hikkoshi-line.com/navi/decision/large-items.html</v>
          </cell>
          <cell r="F144" t="str">
            <v>大型荷物 配送</v>
          </cell>
        </row>
        <row r="145">
          <cell r="A145" t="str">
            <v>家具配置 シミュレーション</v>
          </cell>
          <cell r="B145">
            <v>155</v>
          </cell>
          <cell r="E145" t="str">
            <v>https://www.hikkoshi-line.com/navi/day-before/furniture-layout.html</v>
          </cell>
          <cell r="F145" t="str">
            <v>家具配置 シミュレーション</v>
          </cell>
        </row>
        <row r="146">
          <cell r="A146" t="str">
            <v>大型家具 配送</v>
          </cell>
          <cell r="B146">
            <v>156</v>
          </cell>
          <cell r="E146" t="str">
            <v>https://www.hikkoshi-line.com/navi/decision/large-furniture.html</v>
          </cell>
          <cell r="F146" t="str">
            <v>大型家具 配送</v>
          </cell>
        </row>
        <row r="147">
          <cell r="A147" t="str">
            <v>マンション 駐車場</v>
          </cell>
          <cell r="B147">
            <v>157</v>
          </cell>
          <cell r="E147" t="str">
            <v>https://www.hikkoshi-line.com/navi/decision/parking-lot.html</v>
          </cell>
          <cell r="F147" t="str">
            <v>マンション 駐車場</v>
          </cell>
        </row>
        <row r="148">
          <cell r="A148" t="str">
            <v>引っ越し 梱包</v>
          </cell>
          <cell r="B148">
            <v>158</v>
          </cell>
          <cell r="E148" t="str">
            <v>https://www.hikkoshi-line.com/navi/week-before/packing-tips.html</v>
          </cell>
          <cell r="F148" t="str">
            <v>引っ越し 梱包</v>
          </cell>
        </row>
        <row r="149">
          <cell r="A149" t="str">
            <v>自賠責保険 住所変更</v>
          </cell>
          <cell r="B149">
            <v>159</v>
          </cell>
          <cell r="E149" t="str">
            <v>https://www.hikkoshi-line.com/navi/after/liability-insurance.html</v>
          </cell>
          <cell r="F149" t="str">
            <v>自賠責保険 住所変更</v>
          </cell>
        </row>
        <row r="150">
          <cell r="A150" t="str">
            <v>被保険者住所変更届</v>
          </cell>
          <cell r="B150">
            <v>160</v>
          </cell>
          <cell r="E150" t="str">
            <v>https://www.hikkoshi-line.com/navi/asap/hihokensha.html</v>
          </cell>
          <cell r="F150" t="str">
            <v>被保険者住所変更届</v>
          </cell>
        </row>
        <row r="151">
          <cell r="A151" t="str">
            <v>雇用保険 住所変更</v>
          </cell>
          <cell r="B151">
            <v>161</v>
          </cell>
          <cell r="E151" t="str">
            <v>https://www.hikkoshi-line.com/navi/asap/employment-insurance.html</v>
          </cell>
          <cell r="F151" t="str">
            <v>雇用保険 住所変更</v>
          </cell>
        </row>
        <row r="152">
          <cell r="A152" t="str">
            <v>引っ越し 衣装ケース</v>
          </cell>
          <cell r="B152">
            <v>164</v>
          </cell>
          <cell r="E152" t="str">
            <v>https://www.hikkoshi-line.com/navi/week-before/plastic-chest.html</v>
          </cell>
          <cell r="F152" t="str">
            <v>引っ越し 衣装ケース</v>
          </cell>
        </row>
        <row r="153">
          <cell r="A153" t="str">
            <v>引っ越し 家具</v>
          </cell>
          <cell r="B153">
            <v>165</v>
          </cell>
          <cell r="E153" t="str">
            <v>https://www.hikkoshi-line.com/navi/week-before/furniture.html</v>
          </cell>
          <cell r="F153" t="str">
            <v>引っ越し 家具</v>
          </cell>
        </row>
        <row r="154">
          <cell r="A154" t="str">
            <v>介護保険 住所変更</v>
          </cell>
          <cell r="B154">
            <v>166</v>
          </cell>
          <cell r="E154" t="str">
            <v>https://www.hikkoshi-line.com/navi/week-before/care-insurance.html</v>
          </cell>
          <cell r="F154" t="str">
            <v>介護保険 住所変更</v>
          </cell>
        </row>
        <row r="155">
          <cell r="A155" t="str">
            <v>保険 住所変更</v>
          </cell>
          <cell r="B155">
            <v>145</v>
          </cell>
          <cell r="E155" t="str">
            <v>https://www.hikkoshi-line.com/navi/week-before/insurance.html</v>
          </cell>
          <cell r="F155" t="str">
            <v>保険　住所変更</v>
          </cell>
        </row>
        <row r="156">
          <cell r="A156" t="str">
            <v>引っ越し 冷蔵庫 処分</v>
          </cell>
          <cell r="B156">
            <v>132</v>
          </cell>
          <cell r="E156" t="str">
            <v>https://www.hikkoshi-line.com/navi/week-before/dispose-refrigerator.html</v>
          </cell>
          <cell r="F156" t="str">
            <v>引っ越し 冷蔵庫 処分</v>
          </cell>
        </row>
        <row r="157">
          <cell r="A157" t="str">
            <v>精密機器 輸送</v>
          </cell>
          <cell r="B157">
            <v>131</v>
          </cell>
          <cell r="E157" t="str">
            <v>https://www.hikkoshi-line.com/navi/decision/precision-machine.html</v>
          </cell>
          <cell r="F157" t="str">
            <v>精密機器 輸送</v>
          </cell>
        </row>
        <row r="158">
          <cell r="A158" t="str">
            <v>引っ越し 住民票</v>
          </cell>
          <cell r="B158">
            <v>3</v>
          </cell>
          <cell r="E158" t="str">
            <v>https://www.hikkoshi-line.com/navi/week-before/resident-card.html</v>
          </cell>
          <cell r="F158" t="str">
            <v>引っ越し 住民票</v>
          </cell>
        </row>
        <row r="159">
          <cell r="A159" t="str">
            <v>引っ越し 手続き</v>
          </cell>
          <cell r="B159">
            <v>5</v>
          </cell>
          <cell r="E159" t="str">
            <v>https://www.hikkoshi-line.com/navi/decision/procedure.html</v>
          </cell>
          <cell r="F159" t="str">
            <v>引っ越し 手続き</v>
          </cell>
        </row>
        <row r="160">
          <cell r="A160" t="str">
            <v>国民年金 住所変更</v>
          </cell>
          <cell r="B160">
            <v>13</v>
          </cell>
          <cell r="E160" t="str">
            <v>https://www.hikkoshi-line.com/navi/after/pension.html</v>
          </cell>
          <cell r="F160" t="str">
            <v>国民年金 住所変更</v>
          </cell>
        </row>
        <row r="161">
          <cell r="A161" t="str">
            <v>インターネット 引越し</v>
          </cell>
          <cell r="B161">
            <v>29</v>
          </cell>
          <cell r="E161" t="str">
            <v>https://www.hikkoshi-line.com/navi/decision/internet.html</v>
          </cell>
          <cell r="F161" t="str">
            <v>インターネット 引越し</v>
          </cell>
        </row>
        <row r="162">
          <cell r="A162" t="str">
            <v>都市ガス プロパンガス</v>
          </cell>
          <cell r="B162">
            <v>33</v>
          </cell>
          <cell r="E162" t="str">
            <v>https://www.hikkoshi-line.com/navi/week-before/town-propane-gas.html</v>
          </cell>
          <cell r="F162" t="str">
            <v>都市ガス プロパンガス</v>
          </cell>
        </row>
        <row r="163">
          <cell r="A163" t="str">
            <v>引っ越し ハンガーボックス</v>
          </cell>
          <cell r="B163">
            <v>102</v>
          </cell>
          <cell r="E163" t="str">
            <v>https://www.hikkoshi-line.com/navi/week-before/hanger-box.html</v>
          </cell>
          <cell r="F163" t="str">
            <v>引っ越し ハンガーボックス</v>
          </cell>
        </row>
        <row r="164">
          <cell r="A164" t="str">
            <v>引っ越し　自力</v>
          </cell>
          <cell r="B164">
            <v>70</v>
          </cell>
          <cell r="E164" t="str">
            <v>https://www.hikkoshi-line.com/navi/decision/self-move.html</v>
          </cell>
          <cell r="F164" t="str">
            <v>引っ越し　自力</v>
          </cell>
        </row>
        <row r="165">
          <cell r="A165" t="str">
            <v>近距離　引っ越し</v>
          </cell>
          <cell r="B165">
            <v>82</v>
          </cell>
          <cell r="E165" t="str">
            <v>https://www.hikkoshi-line.com/navi/decision/short-distance.html</v>
          </cell>
          <cell r="F165" t="str">
            <v>近距離　引っ越し</v>
          </cell>
        </row>
        <row r="166">
          <cell r="A166" t="str">
            <v>引っ越し家電</v>
          </cell>
          <cell r="B166">
            <v>75</v>
          </cell>
          <cell r="E166" t="str">
            <v>https://www.hikkoshi-line.com/navi/decision/home-appliances.html</v>
          </cell>
          <cell r="F166" t="str">
            <v>引っ越し家電</v>
          </cell>
        </row>
        <row r="167">
          <cell r="A167" t="str">
            <v>引っ越し電気ガス水道</v>
          </cell>
          <cell r="B167">
            <v>90</v>
          </cell>
          <cell r="E167" t="str">
            <v>https://www.hikkoshi-line.com/navi/week-before/electricity-gas-watersupply.html</v>
          </cell>
          <cell r="F167" t="str">
            <v>引っ越し電気ガス水道</v>
          </cell>
        </row>
        <row r="168">
          <cell r="A168" t="str">
            <v>propertyトップ</v>
          </cell>
          <cell r="B168" t="str">
            <v>A</v>
          </cell>
          <cell r="E168" t="str">
            <v>https://www.hikkoshi-line.com/navi/property/</v>
          </cell>
          <cell r="F168" t="str">
            <v>propertyトップ</v>
          </cell>
        </row>
        <row r="169">
          <cell r="A169" t="str">
            <v>decisionトップ</v>
          </cell>
          <cell r="B169" t="str">
            <v>B</v>
          </cell>
          <cell r="E169" t="str">
            <v>https://www.hikkoshi-line.com/navi/decision/</v>
          </cell>
          <cell r="F169" t="str">
            <v>decisionトップ</v>
          </cell>
        </row>
        <row r="170">
          <cell r="A170" t="str">
            <v>week-beforeトップ</v>
          </cell>
          <cell r="B170" t="str">
            <v>C</v>
          </cell>
          <cell r="E170" t="str">
            <v>https://www.hikkoshi-line.com/navi/week-before/</v>
          </cell>
          <cell r="F170" t="str">
            <v>week-beforeトップ</v>
          </cell>
        </row>
        <row r="171">
          <cell r="A171" t="str">
            <v>day-beforeトップ</v>
          </cell>
          <cell r="B171" t="str">
            <v>D</v>
          </cell>
          <cell r="E171" t="str">
            <v>https://www.hikkoshi-line.com/navi/day-before/</v>
          </cell>
          <cell r="F171" t="str">
            <v>day-beforeトップ</v>
          </cell>
        </row>
        <row r="172">
          <cell r="A172" t="str">
            <v>the-dayトップ</v>
          </cell>
          <cell r="B172" t="str">
            <v>E</v>
          </cell>
          <cell r="E172" t="str">
            <v>https://www.hikkoshi-line.com/navi/the-day/</v>
          </cell>
          <cell r="F172" t="str">
            <v>the-dayトップ</v>
          </cell>
        </row>
        <row r="173">
          <cell r="A173" t="str">
            <v>asapトップ</v>
          </cell>
          <cell r="B173" t="str">
            <v>F</v>
          </cell>
          <cell r="E173" t="str">
            <v>https://www.hikkoshi-line.com/navi/asap/</v>
          </cell>
          <cell r="F173" t="str">
            <v>asapトップ</v>
          </cell>
        </row>
        <row r="174">
          <cell r="A174" t="str">
            <v>afterトップ</v>
          </cell>
          <cell r="B174" t="str">
            <v>G</v>
          </cell>
          <cell r="E174" t="str">
            <v>https://www.hikkoshi-line.com/navi/after/</v>
          </cell>
          <cell r="F174" t="str">
            <v>afterトップ</v>
          </cell>
        </row>
        <row r="175">
          <cell r="A175" t="str">
            <v>naviトップ</v>
          </cell>
          <cell r="B175" t="str">
            <v>H</v>
          </cell>
          <cell r="E175" t="str">
            <v>https://www.hikkoshi-line.com/navi/</v>
          </cell>
          <cell r="F175" t="str">
            <v>naviトップ</v>
          </cell>
        </row>
        <row r="176">
          <cell r="A176" t="str">
            <v>引っ越し 荷物預かり</v>
          </cell>
          <cell r="B176">
            <v>134</v>
          </cell>
          <cell r="E176" t="str">
            <v>https://www.hikkoshi-line.com/navi/decision/storage.html</v>
          </cell>
        </row>
        <row r="177">
          <cell r="A177" t="str">
            <v>ピアノ 運送</v>
          </cell>
          <cell r="B177">
            <v>133</v>
          </cell>
          <cell r="E177" t="str">
            <v>https://www.hikkoshi-line.com/navi/decision/piano.html</v>
          </cell>
        </row>
        <row r="178">
          <cell r="A178" t="str">
            <v>冷蔵庫 運搬</v>
          </cell>
          <cell r="B178">
            <v>104</v>
          </cell>
          <cell r="E178" t="str">
            <v>https://www.hikkoshi-line.com/navi/decision/moving-refrigerator.html</v>
          </cell>
        </row>
        <row r="179">
          <cell r="A179" t="str">
            <v>洗濯機　運ぶ</v>
          </cell>
          <cell r="B179">
            <v>88</v>
          </cell>
          <cell r="E179" t="str">
            <v>https://www.hikkoshi-line.com/navi/decision/washing-machine.html</v>
          </cell>
        </row>
        <row r="180">
          <cell r="A180" t="str">
            <v>賃貸　解約</v>
          </cell>
          <cell r="B180">
            <v>22</v>
          </cell>
          <cell r="E180" t="str">
            <v>https://www.hikkoshi-line.com/navi/decision/rent-cancel.html</v>
          </cell>
        </row>
        <row r="181">
          <cell r="A181" t="str">
            <v>賃貸 インターネット</v>
          </cell>
          <cell r="B181">
            <v>79</v>
          </cell>
          <cell r="E181" t="str">
            <v>https://www.hikkoshi-line.com/navi/decision/rental-property-internet.html</v>
          </cell>
        </row>
        <row r="182">
          <cell r="A182" t="str">
            <v>引っ越し トラック レンタル</v>
          </cell>
          <cell r="B182">
            <v>74</v>
          </cell>
          <cell r="E182" t="str">
            <v>https://www.hikkoshi-line.com/navi/decision/car-rental.html</v>
          </cell>
        </row>
        <row r="183">
          <cell r="A183" t="str">
            <v>水道 引っ越し</v>
          </cell>
          <cell r="B183">
            <v>6</v>
          </cell>
          <cell r="E183" t="str">
            <v>https://www.hikkoshi-line.com/navi/week-before/water-supply.html</v>
          </cell>
        </row>
        <row r="184">
          <cell r="A184" t="str">
            <v>郵便 転送</v>
          </cell>
          <cell r="B184">
            <v>4</v>
          </cell>
          <cell r="E184" t="str">
            <v>https://www.hikkoshi-line.com/navi/week-before/postal-transfer.html</v>
          </cell>
        </row>
        <row r="185">
          <cell r="A185" t="str">
            <v>同棲 準備</v>
          </cell>
          <cell r="B185">
            <v>128</v>
          </cell>
          <cell r="E185" t="str">
            <v>https://www.hikkoshi-line.com/navi/property/cohabitation-preparation.html</v>
          </cell>
        </row>
        <row r="186">
          <cell r="A186" t="str">
            <v>引っ越し 役所</v>
          </cell>
          <cell r="B186">
            <v>19</v>
          </cell>
          <cell r="E186" t="str">
            <v>https://www.hikkoshi-line.com/navi/week-before/government-office.html</v>
          </cell>
        </row>
        <row r="187">
          <cell r="A187" t="str">
            <v>引っ越し スケジュール</v>
          </cell>
          <cell r="B187">
            <v>9</v>
          </cell>
          <cell r="E187" t="str">
            <v>https://www.hikkoshi-line.com/navi/decision/to-do.html</v>
          </cell>
        </row>
        <row r="188">
          <cell r="A188" t="str">
            <v>引っ越し ガス</v>
          </cell>
          <cell r="B188">
            <v>25</v>
          </cell>
          <cell r="E188" t="str">
            <v>https://www.hikkoshi-line.com/navi/week-before/gas.html</v>
          </cell>
        </row>
        <row r="189">
          <cell r="A189" t="str">
            <v>引っ越し 荷造り いつから</v>
          </cell>
          <cell r="B189">
            <v>10</v>
          </cell>
          <cell r="E189" t="str">
            <v>https://www.hikkoshi-line.com/navi/week-before/moving-packing.html</v>
          </cell>
        </row>
        <row r="190">
          <cell r="A190" t="str">
            <v>電気 停止</v>
          </cell>
          <cell r="B190">
            <v>41</v>
          </cell>
          <cell r="E190" t="str">
            <v>https://www.hikkoshi-line.com/navi/week-before/electricity-shut-off.html</v>
          </cell>
        </row>
        <row r="191">
          <cell r="A191" t="str">
            <v>引っ越し ハンガーボックス</v>
          </cell>
          <cell r="B191">
            <v>102</v>
          </cell>
          <cell r="E191" t="str">
            <v>https://www.hikkoshi-line.com/navi/week-before/hanger-box.html</v>
          </cell>
        </row>
        <row r="192">
          <cell r="A192" t="str">
            <v>引っ越し　自力</v>
          </cell>
          <cell r="B192">
            <v>70</v>
          </cell>
          <cell r="E192" t="str">
            <v>https://www.hikkoshi-line.com/navi/decision/self-move.html</v>
          </cell>
        </row>
        <row r="193">
          <cell r="A193" t="str">
            <v>近距離　引っ越し</v>
          </cell>
          <cell r="B193">
            <v>82</v>
          </cell>
          <cell r="E193" t="str">
            <v>https://www.hikkoshi-line.com/navi/decision/short-distance.html</v>
          </cell>
        </row>
        <row r="194">
          <cell r="A194" t="str">
            <v>引っ越し家電</v>
          </cell>
          <cell r="B194">
            <v>75</v>
          </cell>
          <cell r="E194" t="str">
            <v>https://www.hikkoshi-line.com/navi/decision/home-appliances.html</v>
          </cell>
        </row>
        <row r="195">
          <cell r="A195" t="str">
            <v>引っ越し電気ガス水道</v>
          </cell>
          <cell r="B195">
            <v>90</v>
          </cell>
          <cell r="E195" t="str">
            <v>https://www.hikkoshi-line.com/navi/week-before/electricity-gas-watersupply.html</v>
          </cell>
        </row>
        <row r="196">
          <cell r="A196" t="str">
            <v>ガス 停止</v>
          </cell>
          <cell r="B196">
            <v>44</v>
          </cell>
          <cell r="E196" t="str">
            <v>https://www.hikkoshi-line.com/navi/week-before/turn-off-gas.html</v>
          </cell>
        </row>
        <row r="197">
          <cell r="A197" t="str">
            <v>電気 契約</v>
          </cell>
          <cell r="B197">
            <v>32</v>
          </cell>
          <cell r="E197" t="str">
            <v>https://www.hikkoshi-line.com/navi/week-before/electricity-supply-contract.html</v>
          </cell>
        </row>
        <row r="198">
          <cell r="A198" t="str">
            <v>中学校 転校</v>
          </cell>
          <cell r="B198">
            <v>135</v>
          </cell>
          <cell r="E198" t="str">
            <v>https://www.hikkoshi-line.com/navi/week-before/change-junior-high-school.html</v>
          </cell>
        </row>
        <row r="199">
          <cell r="A199" t="str">
            <v>転校 手続き</v>
          </cell>
          <cell r="B199">
            <v>136</v>
          </cell>
          <cell r="E199" t="str">
            <v>https://www.hikkoshi-line.com/navi/week-before/change-schools.html</v>
          </cell>
        </row>
        <row r="200">
          <cell r="A200" t="str">
            <v>水道 解約</v>
          </cell>
          <cell r="B200">
            <v>126</v>
          </cell>
          <cell r="E200" t="str">
            <v>https://www.hikkoshi-line.com/navi/week-before/water-stop.html</v>
          </cell>
        </row>
        <row r="201">
          <cell r="A201" t="str">
            <v>水道 開始</v>
          </cell>
          <cell r="B201">
            <v>150</v>
          </cell>
          <cell r="E201" t="str">
            <v>https://www.hikkoshi-line.com/navi/week-before/water-start.html</v>
          </cell>
        </row>
        <row r="202">
          <cell r="A202" t="str">
            <v>フレッツ光 引越し</v>
          </cell>
          <cell r="B202">
            <v>146</v>
          </cell>
          <cell r="E202" t="str">
            <v>https://www.hikkoshi-line.com/navi/decision/flets_hikari.html</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1A1A1A"/>
      </a:dk1>
      <a:lt1>
        <a:srgbClr val="EEF1F1"/>
      </a:lt1>
      <a:dk2>
        <a:srgbClr val="1A1A1A"/>
      </a:dk2>
      <a:lt2>
        <a:srgbClr val="EEF1F1"/>
      </a:lt2>
      <a:accent1>
        <a:srgbClr val="1A9988"/>
      </a:accent1>
      <a:accent2>
        <a:srgbClr val="2D729D"/>
      </a:accent2>
      <a:accent3>
        <a:srgbClr val="1F3E78"/>
      </a:accent3>
      <a:accent4>
        <a:srgbClr val="EB5600"/>
      </a:accent4>
      <a:accent5>
        <a:srgbClr val="FF99AC"/>
      </a:accent5>
      <a:accent6>
        <a:srgbClr val="FFD4B8"/>
      </a:accent6>
      <a:hlink>
        <a:srgbClr val="1F3E78"/>
      </a:hlink>
      <a:folHlink>
        <a:srgbClr val="1F3E78"/>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hikkoshi-line.com/navi/decision/piano.html" TargetMode="External"/><Relationship Id="rId7" Type="http://schemas.openxmlformats.org/officeDocument/2006/relationships/hyperlink" Target="https://www.hikkoshi-line.com/navi/week-before/ampere.html" TargetMode="External"/><Relationship Id="rId2" Type="http://schemas.openxmlformats.org/officeDocument/2006/relationships/hyperlink" Target="https://www.hikkoshi-line.com/navi/" TargetMode="External"/><Relationship Id="rId1" Type="http://schemas.openxmlformats.org/officeDocument/2006/relationships/hyperlink" Target="https://www.hikkoshi-line.com/navi/asap/pets.html" TargetMode="External"/><Relationship Id="rId6" Type="http://schemas.openxmlformats.org/officeDocument/2006/relationships/hyperlink" Target="https://www.hikkoshi-line.com/navi/week-before/disposal-refrigerator.html" TargetMode="External"/><Relationship Id="rId5" Type="http://schemas.openxmlformats.org/officeDocument/2006/relationships/hyperlink" Target="https://www.hikkoshi-line.com/navi/week-before/packing-tips.html" TargetMode="External"/><Relationship Id="rId4" Type="http://schemas.openxmlformats.org/officeDocument/2006/relationships/hyperlink" Target="https://www.hikkoshi-line.com/navi/decision/stora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71E86-E42A-4E38-8FE5-050A50EA8D69}">
  <sheetPr>
    <pageSetUpPr fitToPage="1"/>
  </sheetPr>
  <dimension ref="A1:R99"/>
  <sheetViews>
    <sheetView showGridLines="0" tabSelected="1" view="pageBreakPreview" zoomScale="50" zoomScaleNormal="50" zoomScaleSheetLayoutView="50" zoomScalePageLayoutView="40" workbookViewId="0">
      <selection activeCell="C13" sqref="C13"/>
    </sheetView>
  </sheetViews>
  <sheetFormatPr defaultColWidth="8.81640625" defaultRowHeight="19" x14ac:dyDescent="0.25"/>
  <cols>
    <col min="1" max="1" width="19.36328125" style="127" customWidth="1"/>
    <col min="2" max="2" width="5.54296875" style="90" customWidth="1"/>
    <col min="3" max="3" width="64.90625" style="81" customWidth="1"/>
    <col min="4" max="4" width="80.453125" style="81" customWidth="1"/>
    <col min="5" max="5" width="54.7265625" style="82" customWidth="1"/>
    <col min="6" max="6" width="147.81640625" style="83" customWidth="1"/>
    <col min="7" max="11" width="9.1796875" style="72" customWidth="1"/>
    <col min="12" max="16384" width="8.81640625" style="73"/>
  </cols>
  <sheetData>
    <row r="1" spans="1:17" ht="122.5" customHeight="1" thickBot="1" x14ac:dyDescent="0.9">
      <c r="A1" s="170"/>
      <c r="B1" s="171"/>
      <c r="C1" s="171"/>
      <c r="D1" s="136"/>
      <c r="E1" s="137"/>
      <c r="F1" s="109"/>
      <c r="I1" s="72" t="s">
        <v>283</v>
      </c>
      <c r="K1" s="72" t="s">
        <v>284</v>
      </c>
      <c r="Q1" s="73" t="s">
        <v>285</v>
      </c>
    </row>
    <row r="2" spans="1:17" s="76" customFormat="1" ht="40" customHeight="1" x14ac:dyDescent="0.25">
      <c r="A2" s="110" t="s">
        <v>286</v>
      </c>
      <c r="B2" s="111" t="s">
        <v>287</v>
      </c>
      <c r="C2" s="112" t="s">
        <v>288</v>
      </c>
      <c r="D2" s="112" t="s">
        <v>289</v>
      </c>
      <c r="E2" s="112" t="s">
        <v>290</v>
      </c>
      <c r="F2" s="113" t="s">
        <v>291</v>
      </c>
      <c r="G2" s="75"/>
      <c r="H2" s="75"/>
      <c r="I2" s="75"/>
      <c r="J2" s="75"/>
      <c r="K2" s="75"/>
    </row>
    <row r="3" spans="1:17" s="78" customFormat="1" ht="22" customHeight="1" x14ac:dyDescent="0.25">
      <c r="A3" s="172" t="s">
        <v>561</v>
      </c>
      <c r="B3" s="175" t="s">
        <v>293</v>
      </c>
      <c r="C3" s="175"/>
      <c r="D3" s="175"/>
      <c r="E3" s="175"/>
      <c r="F3" s="176"/>
      <c r="G3" s="77"/>
      <c r="H3" s="77"/>
      <c r="I3" s="77"/>
      <c r="J3" s="77"/>
      <c r="K3" s="77"/>
    </row>
    <row r="4" spans="1:17" s="96" customFormat="1" ht="40" customHeight="1" x14ac:dyDescent="0.25">
      <c r="A4" s="173"/>
      <c r="B4" s="91" t="s">
        <v>294</v>
      </c>
      <c r="C4" s="92" t="s">
        <v>295</v>
      </c>
      <c r="D4" s="93"/>
      <c r="E4" s="93" t="s">
        <v>296</v>
      </c>
      <c r="F4" s="114" t="s">
        <v>560</v>
      </c>
      <c r="G4" s="95"/>
      <c r="H4" s="95"/>
      <c r="I4" s="95"/>
      <c r="J4" s="95"/>
      <c r="K4" s="95"/>
    </row>
    <row r="5" spans="1:17" s="78" customFormat="1" ht="22" customHeight="1" x14ac:dyDescent="0.25">
      <c r="A5" s="173"/>
      <c r="B5" s="175" t="s">
        <v>297</v>
      </c>
      <c r="C5" s="175"/>
      <c r="D5" s="175"/>
      <c r="E5" s="175"/>
      <c r="F5" s="176"/>
      <c r="G5" s="77"/>
      <c r="H5" s="77"/>
      <c r="I5" s="77"/>
      <c r="J5" s="77"/>
      <c r="K5" s="77"/>
    </row>
    <row r="6" spans="1:17" s="96" customFormat="1" ht="40" customHeight="1" x14ac:dyDescent="0.25">
      <c r="A6" s="173"/>
      <c r="B6" s="97" t="s">
        <v>294</v>
      </c>
      <c r="C6" s="93" t="s">
        <v>298</v>
      </c>
      <c r="D6" s="93" t="s">
        <v>299</v>
      </c>
      <c r="E6" s="93" t="s">
        <v>300</v>
      </c>
      <c r="F6" s="115" t="s">
        <v>301</v>
      </c>
      <c r="G6" s="95"/>
      <c r="H6" s="95"/>
      <c r="I6" s="95"/>
      <c r="J6" s="95"/>
      <c r="K6" s="95"/>
    </row>
    <row r="7" spans="1:17" s="96" customFormat="1" ht="40" customHeight="1" x14ac:dyDescent="0.25">
      <c r="A7" s="173"/>
      <c r="B7" s="97" t="s">
        <v>294</v>
      </c>
      <c r="C7" s="93" t="s">
        <v>302</v>
      </c>
      <c r="D7" s="93" t="s">
        <v>303</v>
      </c>
      <c r="E7" s="93" t="s">
        <v>304</v>
      </c>
      <c r="F7" s="116" t="s">
        <v>305</v>
      </c>
      <c r="G7" s="95"/>
      <c r="H7" s="95"/>
      <c r="I7" s="95"/>
      <c r="J7" s="95"/>
      <c r="K7" s="95"/>
    </row>
    <row r="8" spans="1:17" s="96" customFormat="1" ht="40" customHeight="1" x14ac:dyDescent="0.25">
      <c r="A8" s="174"/>
      <c r="B8" s="97" t="s">
        <v>294</v>
      </c>
      <c r="C8" s="93" t="s">
        <v>306</v>
      </c>
      <c r="D8" s="93" t="s">
        <v>307</v>
      </c>
      <c r="E8" s="93" t="s">
        <v>566</v>
      </c>
      <c r="F8" s="116" t="s">
        <v>308</v>
      </c>
      <c r="G8" s="95"/>
      <c r="H8" s="95"/>
      <c r="I8" s="95"/>
      <c r="J8" s="95"/>
      <c r="K8" s="95"/>
    </row>
    <row r="9" spans="1:17" ht="22" customHeight="1" x14ac:dyDescent="0.25">
      <c r="A9" s="177" t="s">
        <v>472</v>
      </c>
      <c r="B9" s="159" t="s">
        <v>309</v>
      </c>
      <c r="C9" s="159"/>
      <c r="D9" s="159"/>
      <c r="E9" s="159"/>
      <c r="F9" s="160"/>
    </row>
    <row r="10" spans="1:17" s="96" customFormat="1" ht="40" customHeight="1" x14ac:dyDescent="0.25">
      <c r="A10" s="178"/>
      <c r="B10" s="99" t="s">
        <v>294</v>
      </c>
      <c r="C10" s="93" t="s">
        <v>310</v>
      </c>
      <c r="D10" s="93"/>
      <c r="E10" s="93" t="s">
        <v>311</v>
      </c>
      <c r="F10" s="116" t="s">
        <v>312</v>
      </c>
      <c r="G10" s="95"/>
      <c r="H10" s="95"/>
      <c r="I10" s="95"/>
      <c r="J10" s="95"/>
      <c r="K10" s="95"/>
    </row>
    <row r="11" spans="1:17" s="96" customFormat="1" ht="40" customHeight="1" x14ac:dyDescent="0.25">
      <c r="A11" s="178"/>
      <c r="B11" s="99" t="s">
        <v>294</v>
      </c>
      <c r="C11" s="93" t="s">
        <v>313</v>
      </c>
      <c r="D11" s="93" t="s">
        <v>314</v>
      </c>
      <c r="E11" s="93" t="s">
        <v>315</v>
      </c>
      <c r="F11" s="116" t="s">
        <v>316</v>
      </c>
      <c r="G11" s="95"/>
      <c r="H11" s="95"/>
      <c r="I11" s="95"/>
      <c r="J11" s="95"/>
      <c r="K11" s="95"/>
    </row>
    <row r="12" spans="1:17" s="96" customFormat="1" ht="38" customHeight="1" x14ac:dyDescent="0.25">
      <c r="A12" s="178"/>
      <c r="B12" s="100" t="s">
        <v>294</v>
      </c>
      <c r="C12" s="93" t="s">
        <v>317</v>
      </c>
      <c r="D12" s="93"/>
      <c r="E12" s="93"/>
      <c r="F12" s="116" t="s">
        <v>318</v>
      </c>
      <c r="G12" s="95"/>
      <c r="H12" s="95"/>
      <c r="I12" s="95"/>
      <c r="J12" s="95"/>
      <c r="K12" s="95"/>
    </row>
    <row r="13" spans="1:17" s="96" customFormat="1" ht="38" customHeight="1" x14ac:dyDescent="0.25">
      <c r="A13" s="178"/>
      <c r="B13" s="100" t="s">
        <v>294</v>
      </c>
      <c r="C13" s="93" t="s">
        <v>319</v>
      </c>
      <c r="D13" s="93"/>
      <c r="E13" s="93"/>
      <c r="F13" s="116" t="s">
        <v>320</v>
      </c>
      <c r="G13" s="95"/>
      <c r="H13" s="95"/>
      <c r="I13" s="95"/>
      <c r="J13" s="95"/>
      <c r="K13" s="95"/>
    </row>
    <row r="14" spans="1:17" s="96" customFormat="1" ht="38" customHeight="1" x14ac:dyDescent="0.25">
      <c r="A14" s="178"/>
      <c r="B14" s="99" t="s">
        <v>294</v>
      </c>
      <c r="C14" s="93" t="s">
        <v>321</v>
      </c>
      <c r="D14" s="93"/>
      <c r="E14" s="93"/>
      <c r="F14" s="116" t="s">
        <v>322</v>
      </c>
      <c r="G14" s="95"/>
      <c r="H14" s="95"/>
      <c r="I14" s="95"/>
      <c r="J14" s="95"/>
      <c r="K14" s="95"/>
    </row>
    <row r="15" spans="1:17" s="96" customFormat="1" ht="38" customHeight="1" x14ac:dyDescent="0.25">
      <c r="A15" s="178"/>
      <c r="B15" s="100" t="s">
        <v>294</v>
      </c>
      <c r="C15" s="93" t="s">
        <v>323</v>
      </c>
      <c r="D15" s="93"/>
      <c r="E15" s="93"/>
      <c r="F15" s="116" t="s">
        <v>324</v>
      </c>
      <c r="G15" s="95"/>
      <c r="H15" s="95"/>
      <c r="I15" s="95"/>
      <c r="J15" s="95"/>
      <c r="K15" s="95"/>
    </row>
    <row r="16" spans="1:17" s="78" customFormat="1" ht="22" customHeight="1" x14ac:dyDescent="0.25">
      <c r="A16" s="178"/>
      <c r="B16" s="159" t="s">
        <v>325</v>
      </c>
      <c r="C16" s="159"/>
      <c r="D16" s="159"/>
      <c r="E16" s="159"/>
      <c r="F16" s="160"/>
      <c r="G16" s="77"/>
      <c r="H16" s="77"/>
      <c r="I16" s="77"/>
      <c r="J16" s="77"/>
      <c r="K16" s="77"/>
    </row>
    <row r="17" spans="1:18" s="96" customFormat="1" ht="40" customHeight="1" x14ac:dyDescent="0.25">
      <c r="A17" s="178"/>
      <c r="B17" s="101" t="s">
        <v>294</v>
      </c>
      <c r="C17" s="93" t="s">
        <v>326</v>
      </c>
      <c r="D17" s="93" t="s">
        <v>327</v>
      </c>
      <c r="E17" s="180" t="s">
        <v>328</v>
      </c>
      <c r="F17" s="114" t="s">
        <v>329</v>
      </c>
      <c r="G17" s="95"/>
      <c r="H17" s="95"/>
      <c r="I17" s="95"/>
      <c r="J17" s="95"/>
      <c r="K17" s="95"/>
    </row>
    <row r="18" spans="1:18" s="95" customFormat="1" ht="40" customHeight="1" x14ac:dyDescent="0.25">
      <c r="A18" s="178"/>
      <c r="B18" s="101" t="s">
        <v>294</v>
      </c>
      <c r="C18" s="93" t="s">
        <v>330</v>
      </c>
      <c r="D18" s="93" t="s">
        <v>331</v>
      </c>
      <c r="E18" s="181"/>
      <c r="F18" s="116" t="s">
        <v>332</v>
      </c>
      <c r="L18" s="96"/>
      <c r="M18" s="96"/>
      <c r="N18" s="96"/>
      <c r="O18" s="96"/>
      <c r="P18" s="96"/>
      <c r="Q18" s="96"/>
      <c r="R18" s="96"/>
    </row>
    <row r="19" spans="1:18" s="95" customFormat="1" ht="38" customHeight="1" x14ac:dyDescent="0.25">
      <c r="A19" s="178"/>
      <c r="B19" s="101" t="s">
        <v>294</v>
      </c>
      <c r="C19" s="93" t="s">
        <v>333</v>
      </c>
      <c r="D19" s="93" t="s">
        <v>334</v>
      </c>
      <c r="E19" s="181"/>
      <c r="F19" s="116" t="s">
        <v>335</v>
      </c>
      <c r="L19" s="96"/>
      <c r="M19" s="96"/>
      <c r="N19" s="96"/>
      <c r="O19" s="96"/>
      <c r="P19" s="96"/>
      <c r="Q19" s="96"/>
      <c r="R19" s="96"/>
    </row>
    <row r="20" spans="1:18" s="95" customFormat="1" ht="40" customHeight="1" x14ac:dyDescent="0.25">
      <c r="A20" s="178"/>
      <c r="B20" s="101" t="s">
        <v>294</v>
      </c>
      <c r="C20" s="93" t="s">
        <v>336</v>
      </c>
      <c r="D20" s="93" t="s">
        <v>337</v>
      </c>
      <c r="E20" s="181"/>
      <c r="F20" s="116" t="s">
        <v>338</v>
      </c>
      <c r="L20" s="96"/>
      <c r="M20" s="96"/>
      <c r="N20" s="96"/>
      <c r="O20" s="96"/>
      <c r="P20" s="96"/>
      <c r="Q20" s="96"/>
      <c r="R20" s="96"/>
    </row>
    <row r="21" spans="1:18" s="95" customFormat="1" ht="40" customHeight="1" x14ac:dyDescent="0.25">
      <c r="A21" s="178"/>
      <c r="B21" s="101" t="s">
        <v>294</v>
      </c>
      <c r="C21" s="93" t="s">
        <v>339</v>
      </c>
      <c r="D21" s="93" t="s">
        <v>340</v>
      </c>
      <c r="E21" s="181"/>
      <c r="F21" s="116" t="s">
        <v>341</v>
      </c>
      <c r="L21" s="96"/>
      <c r="M21" s="96"/>
      <c r="N21" s="96"/>
      <c r="O21" s="96"/>
      <c r="P21" s="96"/>
      <c r="Q21" s="96"/>
      <c r="R21" s="96"/>
    </row>
    <row r="22" spans="1:18" s="95" customFormat="1" ht="40" customHeight="1" x14ac:dyDescent="0.25">
      <c r="A22" s="178"/>
      <c r="B22" s="101" t="s">
        <v>294</v>
      </c>
      <c r="C22" s="93" t="s">
        <v>342</v>
      </c>
      <c r="D22" s="93" t="s">
        <v>343</v>
      </c>
      <c r="E22" s="181"/>
      <c r="F22" s="117" t="s">
        <v>344</v>
      </c>
      <c r="L22" s="96"/>
      <c r="M22" s="96"/>
      <c r="N22" s="96"/>
      <c r="O22" s="96"/>
      <c r="P22" s="96"/>
      <c r="Q22" s="96"/>
      <c r="R22" s="96"/>
    </row>
    <row r="23" spans="1:18" s="95" customFormat="1" ht="40" customHeight="1" x14ac:dyDescent="0.25">
      <c r="A23" s="178"/>
      <c r="B23" s="101" t="s">
        <v>294</v>
      </c>
      <c r="C23" s="93" t="s">
        <v>345</v>
      </c>
      <c r="D23" s="93" t="s">
        <v>346</v>
      </c>
      <c r="E23" s="182"/>
      <c r="F23" s="117" t="s">
        <v>347</v>
      </c>
      <c r="L23" s="96"/>
      <c r="M23" s="96"/>
      <c r="N23" s="96"/>
      <c r="O23" s="96"/>
      <c r="P23" s="96"/>
      <c r="Q23" s="96"/>
      <c r="R23" s="96"/>
    </row>
    <row r="24" spans="1:18" s="77" customFormat="1" ht="22" customHeight="1" x14ac:dyDescent="0.25">
      <c r="A24" s="178"/>
      <c r="B24" s="159" t="s">
        <v>348</v>
      </c>
      <c r="C24" s="159"/>
      <c r="D24" s="159"/>
      <c r="E24" s="159"/>
      <c r="F24" s="160"/>
      <c r="L24" s="78"/>
      <c r="M24" s="78"/>
      <c r="N24" s="78"/>
      <c r="O24" s="78"/>
      <c r="P24" s="78"/>
      <c r="Q24" s="78"/>
      <c r="R24" s="78"/>
    </row>
    <row r="25" spans="1:18" s="95" customFormat="1" ht="38" customHeight="1" x14ac:dyDescent="0.25">
      <c r="A25" s="178"/>
      <c r="B25" s="100" t="s">
        <v>294</v>
      </c>
      <c r="C25" s="93" t="s">
        <v>349</v>
      </c>
      <c r="D25" s="93"/>
      <c r="E25" s="93" t="s">
        <v>350</v>
      </c>
      <c r="F25" s="114" t="s">
        <v>351</v>
      </c>
      <c r="L25" s="96"/>
      <c r="M25" s="96"/>
      <c r="N25" s="96"/>
      <c r="O25" s="96"/>
      <c r="P25" s="96"/>
      <c r="Q25" s="96"/>
      <c r="R25" s="96"/>
    </row>
    <row r="26" spans="1:18" s="95" customFormat="1" ht="38" customHeight="1" x14ac:dyDescent="0.25">
      <c r="A26" s="178"/>
      <c r="B26" s="100" t="s">
        <v>294</v>
      </c>
      <c r="C26" s="93" t="s">
        <v>352</v>
      </c>
      <c r="D26" s="93"/>
      <c r="E26" s="93" t="s">
        <v>353</v>
      </c>
      <c r="F26" s="116" t="s">
        <v>564</v>
      </c>
      <c r="L26" s="96"/>
      <c r="M26" s="96"/>
      <c r="N26" s="96"/>
      <c r="O26" s="96"/>
      <c r="P26" s="96"/>
      <c r="Q26" s="96"/>
      <c r="R26" s="96"/>
    </row>
    <row r="27" spans="1:18" s="72" customFormat="1" ht="22" customHeight="1" x14ac:dyDescent="0.25">
      <c r="A27" s="178"/>
      <c r="B27" s="159" t="s">
        <v>355</v>
      </c>
      <c r="C27" s="159"/>
      <c r="D27" s="159"/>
      <c r="E27" s="159"/>
      <c r="F27" s="160"/>
      <c r="L27" s="73"/>
      <c r="M27" s="73"/>
      <c r="N27" s="73"/>
      <c r="O27" s="73"/>
      <c r="P27" s="73"/>
      <c r="Q27" s="73"/>
      <c r="R27" s="73"/>
    </row>
    <row r="28" spans="1:18" s="95" customFormat="1" ht="40" customHeight="1" x14ac:dyDescent="0.25">
      <c r="A28" s="178"/>
      <c r="B28" s="101" t="s">
        <v>294</v>
      </c>
      <c r="C28" s="92" t="s">
        <v>356</v>
      </c>
      <c r="D28" s="98" t="s">
        <v>357</v>
      </c>
      <c r="E28" s="93" t="s">
        <v>557</v>
      </c>
      <c r="F28" s="183" t="s">
        <v>358</v>
      </c>
      <c r="L28" s="96"/>
      <c r="M28" s="96"/>
      <c r="N28" s="96"/>
      <c r="O28" s="96"/>
      <c r="P28" s="96"/>
      <c r="Q28" s="96"/>
      <c r="R28" s="96"/>
    </row>
    <row r="29" spans="1:18" s="95" customFormat="1" ht="40" customHeight="1" x14ac:dyDescent="0.25">
      <c r="A29" s="178"/>
      <c r="B29" s="101" t="s">
        <v>294</v>
      </c>
      <c r="C29" s="93" t="s">
        <v>359</v>
      </c>
      <c r="D29" s="118"/>
      <c r="E29" s="93" t="s">
        <v>360</v>
      </c>
      <c r="F29" s="184"/>
      <c r="L29" s="96"/>
      <c r="M29" s="96"/>
      <c r="N29" s="96"/>
      <c r="O29" s="96"/>
      <c r="P29" s="96"/>
      <c r="Q29" s="96"/>
      <c r="R29" s="96"/>
    </row>
    <row r="30" spans="1:18" s="95" customFormat="1" ht="40" customHeight="1" x14ac:dyDescent="0.25">
      <c r="A30" s="178"/>
      <c r="B30" s="101" t="s">
        <v>294</v>
      </c>
      <c r="C30" s="93" t="s">
        <v>361</v>
      </c>
      <c r="D30" s="103"/>
      <c r="E30" s="93" t="s">
        <v>362</v>
      </c>
      <c r="F30" s="185"/>
      <c r="L30" s="96"/>
      <c r="M30" s="96"/>
      <c r="N30" s="96"/>
      <c r="O30" s="96"/>
      <c r="P30" s="96"/>
      <c r="Q30" s="96"/>
      <c r="R30" s="96"/>
    </row>
    <row r="31" spans="1:18" s="95" customFormat="1" ht="38" customHeight="1" x14ac:dyDescent="0.25">
      <c r="A31" s="178"/>
      <c r="B31" s="101" t="s">
        <v>294</v>
      </c>
      <c r="C31" s="93" t="s">
        <v>363</v>
      </c>
      <c r="D31" s="93" t="s">
        <v>364</v>
      </c>
      <c r="E31" s="93" t="s">
        <v>365</v>
      </c>
      <c r="F31" s="114" t="s">
        <v>558</v>
      </c>
      <c r="L31" s="96"/>
      <c r="M31" s="96"/>
      <c r="N31" s="96"/>
      <c r="O31" s="96"/>
      <c r="P31" s="96"/>
      <c r="Q31" s="96"/>
      <c r="R31" s="96"/>
    </row>
    <row r="32" spans="1:18" s="95" customFormat="1" ht="38" customHeight="1" x14ac:dyDescent="0.25">
      <c r="A32" s="178"/>
      <c r="B32" s="101" t="s">
        <v>294</v>
      </c>
      <c r="C32" s="92" t="s">
        <v>366</v>
      </c>
      <c r="D32" s="103"/>
      <c r="E32" s="93" t="s">
        <v>367</v>
      </c>
      <c r="F32" s="116" t="s">
        <v>368</v>
      </c>
      <c r="L32" s="96"/>
      <c r="M32" s="96"/>
      <c r="N32" s="96"/>
      <c r="O32" s="96"/>
      <c r="P32" s="96"/>
      <c r="Q32" s="96"/>
      <c r="R32" s="96"/>
    </row>
    <row r="33" spans="1:11" ht="22" customHeight="1" x14ac:dyDescent="0.25">
      <c r="A33" s="178"/>
      <c r="B33" s="147" t="s">
        <v>369</v>
      </c>
      <c r="C33" s="147"/>
      <c r="D33" s="147"/>
      <c r="E33" s="147"/>
      <c r="F33" s="148"/>
    </row>
    <row r="34" spans="1:11" s="96" customFormat="1" ht="38" customHeight="1" x14ac:dyDescent="0.25">
      <c r="A34" s="178"/>
      <c r="B34" s="100" t="s">
        <v>294</v>
      </c>
      <c r="C34" s="93" t="s">
        <v>370</v>
      </c>
      <c r="D34" s="103"/>
      <c r="E34" s="93" t="s">
        <v>371</v>
      </c>
      <c r="F34" s="116" t="s">
        <v>372</v>
      </c>
      <c r="G34" s="95"/>
      <c r="H34" s="95"/>
      <c r="I34" s="95"/>
      <c r="J34" s="95"/>
      <c r="K34" s="95"/>
    </row>
    <row r="35" spans="1:11" s="96" customFormat="1" ht="40" customHeight="1" x14ac:dyDescent="0.25">
      <c r="A35" s="178"/>
      <c r="B35" s="100" t="s">
        <v>294</v>
      </c>
      <c r="C35" s="93" t="s">
        <v>373</v>
      </c>
      <c r="D35" s="93" t="s">
        <v>374</v>
      </c>
      <c r="E35" s="93" t="s">
        <v>375</v>
      </c>
      <c r="F35" s="116" t="s">
        <v>376</v>
      </c>
      <c r="G35" s="95"/>
      <c r="H35" s="95"/>
      <c r="I35" s="95"/>
      <c r="J35" s="95"/>
      <c r="K35" s="95"/>
    </row>
    <row r="36" spans="1:11" s="96" customFormat="1" ht="40" customHeight="1" thickBot="1" x14ac:dyDescent="0.3">
      <c r="A36" s="179"/>
      <c r="B36" s="133" t="s">
        <v>294</v>
      </c>
      <c r="C36" s="134" t="s">
        <v>377</v>
      </c>
      <c r="D36" s="135"/>
      <c r="E36" s="134" t="s">
        <v>378</v>
      </c>
      <c r="F36" s="124"/>
      <c r="G36" s="95"/>
      <c r="H36" s="95"/>
      <c r="I36" s="95"/>
      <c r="J36" s="95"/>
      <c r="K36" s="95"/>
    </row>
    <row r="37" spans="1:11" s="96" customFormat="1" ht="0.15" customHeight="1" x14ac:dyDescent="0.25">
      <c r="A37" s="128"/>
      <c r="B37" s="129"/>
      <c r="C37" s="130"/>
      <c r="D37" s="131"/>
      <c r="E37" s="130"/>
      <c r="F37" s="132"/>
      <c r="G37" s="95"/>
      <c r="H37" s="95"/>
      <c r="I37" s="95"/>
      <c r="J37" s="95"/>
      <c r="K37" s="95"/>
    </row>
    <row r="38" spans="1:11" ht="122.5" customHeight="1" x14ac:dyDescent="0.85">
      <c r="A38" s="144"/>
      <c r="B38" s="144"/>
      <c r="C38" s="144"/>
      <c r="D38" s="136"/>
      <c r="E38" s="138"/>
      <c r="F38" s="71"/>
    </row>
    <row r="39" spans="1:11" s="76" customFormat="1" ht="40" customHeight="1" x14ac:dyDescent="0.25">
      <c r="A39" s="119" t="s">
        <v>286</v>
      </c>
      <c r="B39" s="74" t="s">
        <v>287</v>
      </c>
      <c r="C39" s="74" t="s">
        <v>288</v>
      </c>
      <c r="D39" s="74" t="s">
        <v>289</v>
      </c>
      <c r="E39" s="74" t="s">
        <v>290</v>
      </c>
      <c r="F39" s="120" t="s">
        <v>291</v>
      </c>
      <c r="G39" s="75"/>
      <c r="H39" s="75"/>
      <c r="I39" s="75"/>
      <c r="J39" s="75"/>
      <c r="K39" s="75"/>
    </row>
    <row r="40" spans="1:11" ht="22" customHeight="1" x14ac:dyDescent="0.25">
      <c r="A40" s="145" t="s">
        <v>380</v>
      </c>
      <c r="B40" s="147" t="s">
        <v>381</v>
      </c>
      <c r="C40" s="147"/>
      <c r="D40" s="147"/>
      <c r="E40" s="147"/>
      <c r="F40" s="148"/>
    </row>
    <row r="41" spans="1:11" s="96" customFormat="1" ht="40" customHeight="1" x14ac:dyDescent="0.25">
      <c r="A41" s="146"/>
      <c r="B41" s="105" t="s">
        <v>294</v>
      </c>
      <c r="C41" s="102" t="s">
        <v>382</v>
      </c>
      <c r="D41" s="93" t="s">
        <v>383</v>
      </c>
      <c r="E41" s="102"/>
      <c r="F41" s="114" t="s">
        <v>384</v>
      </c>
      <c r="G41" s="95"/>
      <c r="H41" s="95"/>
      <c r="I41" s="95"/>
      <c r="J41" s="95"/>
      <c r="K41" s="95"/>
    </row>
    <row r="42" spans="1:11" s="96" customFormat="1" ht="40" customHeight="1" x14ac:dyDescent="0.25">
      <c r="A42" s="146"/>
      <c r="B42" s="105" t="s">
        <v>294</v>
      </c>
      <c r="C42" s="102" t="s">
        <v>385</v>
      </c>
      <c r="D42" s="149" t="s">
        <v>386</v>
      </c>
      <c r="E42" s="102"/>
      <c r="F42" s="114" t="s">
        <v>387</v>
      </c>
      <c r="G42" s="95"/>
      <c r="H42" s="95"/>
      <c r="I42" s="95"/>
      <c r="J42" s="95"/>
      <c r="K42" s="95"/>
    </row>
    <row r="43" spans="1:11" s="96" customFormat="1" ht="40" customHeight="1" x14ac:dyDescent="0.25">
      <c r="A43" s="146"/>
      <c r="B43" s="105" t="s">
        <v>294</v>
      </c>
      <c r="C43" s="102" t="s">
        <v>388</v>
      </c>
      <c r="D43" s="150"/>
      <c r="E43" s="102"/>
      <c r="F43" s="114" t="s">
        <v>389</v>
      </c>
      <c r="G43" s="95"/>
      <c r="H43" s="95"/>
      <c r="I43" s="95"/>
      <c r="J43" s="95"/>
      <c r="K43" s="95"/>
    </row>
    <row r="44" spans="1:11" s="96" customFormat="1" ht="38" customHeight="1" x14ac:dyDescent="0.25">
      <c r="A44" s="146"/>
      <c r="B44" s="105" t="s">
        <v>294</v>
      </c>
      <c r="C44" s="102" t="s">
        <v>390</v>
      </c>
      <c r="D44" s="102"/>
      <c r="E44" s="102"/>
      <c r="F44" s="114" t="s">
        <v>391</v>
      </c>
      <c r="G44" s="95"/>
      <c r="H44" s="95"/>
      <c r="I44" s="95"/>
      <c r="J44" s="95"/>
      <c r="K44" s="95"/>
    </row>
    <row r="45" spans="1:11" s="96" customFormat="1" ht="40" customHeight="1" x14ac:dyDescent="0.25">
      <c r="A45" s="146"/>
      <c r="B45" s="105" t="s">
        <v>294</v>
      </c>
      <c r="C45" s="102" t="s">
        <v>392</v>
      </c>
      <c r="D45" s="102"/>
      <c r="E45" s="102"/>
      <c r="F45" s="114" t="s">
        <v>393</v>
      </c>
      <c r="G45" s="95"/>
      <c r="H45" s="95"/>
      <c r="I45" s="95"/>
      <c r="J45" s="95"/>
      <c r="K45" s="95"/>
    </row>
    <row r="46" spans="1:11" s="96" customFormat="1" ht="38" customHeight="1" x14ac:dyDescent="0.25">
      <c r="A46" s="146"/>
      <c r="B46" s="105" t="s">
        <v>294</v>
      </c>
      <c r="C46" s="102" t="s">
        <v>394</v>
      </c>
      <c r="D46" s="102" t="s">
        <v>395</v>
      </c>
      <c r="E46" s="102"/>
      <c r="F46" s="114" t="s">
        <v>396</v>
      </c>
      <c r="G46" s="95"/>
      <c r="H46" s="95"/>
      <c r="I46" s="95"/>
      <c r="J46" s="95"/>
      <c r="K46" s="95"/>
    </row>
    <row r="47" spans="1:11" s="96" customFormat="1" ht="38" customHeight="1" x14ac:dyDescent="0.25">
      <c r="A47" s="146"/>
      <c r="B47" s="105" t="s">
        <v>294</v>
      </c>
      <c r="C47" s="102" t="s">
        <v>397</v>
      </c>
      <c r="D47" s="102"/>
      <c r="E47" s="102"/>
      <c r="F47" s="114"/>
      <c r="G47" s="95"/>
      <c r="H47" s="95"/>
      <c r="I47" s="95"/>
      <c r="J47" s="95"/>
      <c r="K47" s="95"/>
    </row>
    <row r="48" spans="1:11" s="80" customFormat="1" ht="22" customHeight="1" x14ac:dyDescent="0.25">
      <c r="A48" s="145" t="s">
        <v>398</v>
      </c>
      <c r="B48" s="147" t="s">
        <v>399</v>
      </c>
      <c r="C48" s="147"/>
      <c r="D48" s="147"/>
      <c r="E48" s="147"/>
      <c r="F48" s="148"/>
      <c r="G48" s="79"/>
      <c r="H48" s="79"/>
      <c r="I48" s="79"/>
      <c r="J48" s="79"/>
      <c r="K48" s="79"/>
    </row>
    <row r="49" spans="1:18" s="96" customFormat="1" ht="40" customHeight="1" x14ac:dyDescent="0.25">
      <c r="A49" s="146"/>
      <c r="B49" s="105" t="s">
        <v>400</v>
      </c>
      <c r="C49" s="102" t="s">
        <v>401</v>
      </c>
      <c r="D49" s="93" t="s">
        <v>383</v>
      </c>
      <c r="E49" s="102"/>
      <c r="F49" s="114" t="s">
        <v>402</v>
      </c>
      <c r="G49" s="95"/>
      <c r="H49" s="95"/>
      <c r="I49" s="95"/>
      <c r="J49" s="95"/>
      <c r="K49" s="95"/>
    </row>
    <row r="50" spans="1:18" s="95" customFormat="1" ht="38" customHeight="1" x14ac:dyDescent="0.25">
      <c r="A50" s="156"/>
      <c r="B50" s="105" t="s">
        <v>294</v>
      </c>
      <c r="C50" s="102" t="s">
        <v>403</v>
      </c>
      <c r="D50" s="121"/>
      <c r="E50" s="102"/>
      <c r="F50" s="114" t="s">
        <v>404</v>
      </c>
      <c r="L50" s="96"/>
      <c r="M50" s="96"/>
      <c r="N50" s="96"/>
      <c r="O50" s="96"/>
      <c r="P50" s="96"/>
      <c r="Q50" s="96"/>
      <c r="R50" s="96"/>
    </row>
    <row r="51" spans="1:18" s="79" customFormat="1" ht="22" customHeight="1" x14ac:dyDescent="0.25">
      <c r="A51" s="145" t="s">
        <v>405</v>
      </c>
      <c r="B51" s="159" t="s">
        <v>406</v>
      </c>
      <c r="C51" s="159"/>
      <c r="D51" s="159"/>
      <c r="E51" s="159"/>
      <c r="F51" s="160"/>
      <c r="L51" s="80"/>
      <c r="M51" s="80"/>
      <c r="N51" s="80"/>
      <c r="O51" s="80"/>
      <c r="P51" s="80"/>
      <c r="Q51" s="80"/>
      <c r="R51" s="80"/>
    </row>
    <row r="52" spans="1:18" s="95" customFormat="1" ht="40" customHeight="1" x14ac:dyDescent="0.25">
      <c r="A52" s="157"/>
      <c r="B52" s="101" t="s">
        <v>294</v>
      </c>
      <c r="C52" s="102" t="s">
        <v>407</v>
      </c>
      <c r="D52" s="118"/>
      <c r="E52" s="93"/>
      <c r="F52" s="116" t="s">
        <v>408</v>
      </c>
      <c r="L52" s="96"/>
      <c r="M52" s="96"/>
      <c r="N52" s="96"/>
      <c r="O52" s="96"/>
      <c r="P52" s="96"/>
      <c r="Q52" s="96"/>
      <c r="R52" s="96"/>
    </row>
    <row r="53" spans="1:18" s="95" customFormat="1" ht="38" customHeight="1" x14ac:dyDescent="0.25">
      <c r="A53" s="157"/>
      <c r="B53" s="101" t="s">
        <v>294</v>
      </c>
      <c r="C53" s="102" t="s">
        <v>409</v>
      </c>
      <c r="D53" s="93"/>
      <c r="E53" s="93"/>
      <c r="F53" s="114" t="s">
        <v>410</v>
      </c>
      <c r="L53" s="96"/>
      <c r="M53" s="96"/>
      <c r="N53" s="96"/>
      <c r="O53" s="96"/>
      <c r="P53" s="96"/>
      <c r="Q53" s="96"/>
      <c r="R53" s="96"/>
    </row>
    <row r="54" spans="1:18" s="95" customFormat="1" ht="38" customHeight="1" x14ac:dyDescent="0.25">
      <c r="A54" s="157"/>
      <c r="B54" s="101" t="s">
        <v>294</v>
      </c>
      <c r="C54" s="93" t="s">
        <v>411</v>
      </c>
      <c r="D54" s="93" t="s">
        <v>412</v>
      </c>
      <c r="E54" s="93"/>
      <c r="F54" s="116" t="s">
        <v>413</v>
      </c>
      <c r="L54" s="96"/>
      <c r="M54" s="96"/>
      <c r="N54" s="96"/>
      <c r="O54" s="96"/>
      <c r="P54" s="96"/>
      <c r="Q54" s="96"/>
      <c r="R54" s="96"/>
    </row>
    <row r="55" spans="1:18" s="95" customFormat="1" ht="38" customHeight="1" x14ac:dyDescent="0.25">
      <c r="A55" s="158"/>
      <c r="B55" s="106" t="s">
        <v>294</v>
      </c>
      <c r="C55" s="107" t="s">
        <v>414</v>
      </c>
      <c r="D55" s="93"/>
      <c r="E55" s="93"/>
      <c r="F55" s="116" t="s">
        <v>415</v>
      </c>
      <c r="L55" s="96"/>
      <c r="M55" s="96"/>
      <c r="N55" s="96"/>
      <c r="O55" s="96"/>
      <c r="P55" s="96"/>
      <c r="Q55" s="96"/>
      <c r="R55" s="96"/>
    </row>
    <row r="56" spans="1:18" s="79" customFormat="1" ht="22" customHeight="1" x14ac:dyDescent="0.25">
      <c r="A56" s="161" t="s">
        <v>563</v>
      </c>
      <c r="B56" s="153" t="s">
        <v>417</v>
      </c>
      <c r="C56" s="154"/>
      <c r="D56" s="154"/>
      <c r="E56" s="154"/>
      <c r="F56" s="155"/>
      <c r="L56" s="80"/>
      <c r="M56" s="80"/>
      <c r="N56" s="80"/>
      <c r="O56" s="80"/>
      <c r="P56" s="80"/>
      <c r="Q56" s="80"/>
      <c r="R56" s="80"/>
    </row>
    <row r="57" spans="1:18" s="95" customFormat="1" ht="40" customHeight="1" x14ac:dyDescent="0.25">
      <c r="A57" s="162"/>
      <c r="B57" s="101" t="s">
        <v>294</v>
      </c>
      <c r="C57" s="93" t="s">
        <v>418</v>
      </c>
      <c r="D57" s="102" t="s">
        <v>419</v>
      </c>
      <c r="E57" s="164" t="s">
        <v>420</v>
      </c>
      <c r="F57" s="114" t="s">
        <v>421</v>
      </c>
      <c r="L57" s="96"/>
      <c r="M57" s="96"/>
      <c r="N57" s="96"/>
      <c r="O57" s="96"/>
      <c r="P57" s="96"/>
      <c r="Q57" s="96"/>
      <c r="R57" s="96"/>
    </row>
    <row r="58" spans="1:18" s="95" customFormat="1" ht="38" customHeight="1" x14ac:dyDescent="0.25">
      <c r="A58" s="162"/>
      <c r="B58" s="101" t="s">
        <v>294</v>
      </c>
      <c r="C58" s="93" t="s">
        <v>422</v>
      </c>
      <c r="D58" s="102" t="s">
        <v>423</v>
      </c>
      <c r="E58" s="165"/>
      <c r="F58" s="114" t="s">
        <v>559</v>
      </c>
      <c r="L58" s="96"/>
      <c r="M58" s="96"/>
      <c r="N58" s="96"/>
      <c r="O58" s="96"/>
      <c r="P58" s="96"/>
      <c r="Q58" s="96"/>
      <c r="R58" s="96"/>
    </row>
    <row r="59" spans="1:18" s="95" customFormat="1" ht="38" customHeight="1" x14ac:dyDescent="0.25">
      <c r="A59" s="162"/>
      <c r="B59" s="101" t="s">
        <v>294</v>
      </c>
      <c r="C59" s="93" t="s">
        <v>424</v>
      </c>
      <c r="D59" s="102" t="s">
        <v>425</v>
      </c>
      <c r="E59" s="165"/>
      <c r="F59" s="116" t="s">
        <v>426</v>
      </c>
      <c r="L59" s="96"/>
      <c r="M59" s="96"/>
      <c r="N59" s="96"/>
      <c r="O59" s="96"/>
      <c r="P59" s="96"/>
      <c r="Q59" s="96"/>
      <c r="R59" s="96"/>
    </row>
    <row r="60" spans="1:18" s="95" customFormat="1" ht="38" customHeight="1" x14ac:dyDescent="0.25">
      <c r="A60" s="162"/>
      <c r="B60" s="101" t="s">
        <v>294</v>
      </c>
      <c r="C60" s="93" t="s">
        <v>427</v>
      </c>
      <c r="D60" s="102" t="s">
        <v>428</v>
      </c>
      <c r="E60" s="165"/>
      <c r="F60" s="116" t="s">
        <v>429</v>
      </c>
      <c r="L60" s="96"/>
      <c r="M60" s="96"/>
      <c r="N60" s="96"/>
      <c r="O60" s="96"/>
      <c r="P60" s="96"/>
      <c r="Q60" s="96"/>
      <c r="R60" s="96"/>
    </row>
    <row r="61" spans="1:18" s="95" customFormat="1" ht="38" customHeight="1" x14ac:dyDescent="0.25">
      <c r="A61" s="162"/>
      <c r="B61" s="101" t="s">
        <v>294</v>
      </c>
      <c r="C61" s="93" t="s">
        <v>430</v>
      </c>
      <c r="D61" s="93" t="s">
        <v>431</v>
      </c>
      <c r="E61" s="165"/>
      <c r="F61" s="116" t="s">
        <v>432</v>
      </c>
      <c r="L61" s="96"/>
      <c r="M61" s="96"/>
      <c r="N61" s="96"/>
      <c r="O61" s="96"/>
      <c r="P61" s="96"/>
      <c r="Q61" s="96"/>
      <c r="R61" s="96"/>
    </row>
    <row r="62" spans="1:18" s="95" customFormat="1" ht="38" customHeight="1" x14ac:dyDescent="0.25">
      <c r="A62" s="162"/>
      <c r="B62" s="101" t="s">
        <v>294</v>
      </c>
      <c r="C62" s="93" t="s">
        <v>433</v>
      </c>
      <c r="D62" s="93" t="s">
        <v>434</v>
      </c>
      <c r="E62" s="165"/>
      <c r="F62" s="116" t="s">
        <v>435</v>
      </c>
      <c r="L62" s="96"/>
      <c r="M62" s="96"/>
      <c r="N62" s="96"/>
      <c r="O62" s="96"/>
      <c r="P62" s="96"/>
      <c r="Q62" s="96"/>
      <c r="R62" s="96"/>
    </row>
    <row r="63" spans="1:18" s="95" customFormat="1" ht="38" customHeight="1" x14ac:dyDescent="0.25">
      <c r="A63" s="162"/>
      <c r="B63" s="101" t="s">
        <v>294</v>
      </c>
      <c r="C63" s="93" t="s">
        <v>436</v>
      </c>
      <c r="D63" s="93" t="s">
        <v>437</v>
      </c>
      <c r="E63" s="166"/>
      <c r="F63" s="116" t="s">
        <v>438</v>
      </c>
      <c r="L63" s="96"/>
      <c r="M63" s="96"/>
      <c r="N63" s="96"/>
      <c r="O63" s="96"/>
      <c r="P63" s="96"/>
      <c r="Q63" s="96"/>
      <c r="R63" s="96"/>
    </row>
    <row r="64" spans="1:18" s="79" customFormat="1" ht="22" customHeight="1" x14ac:dyDescent="0.25">
      <c r="A64" s="162"/>
      <c r="B64" s="167" t="s">
        <v>439</v>
      </c>
      <c r="C64" s="168"/>
      <c r="D64" s="168"/>
      <c r="E64" s="168"/>
      <c r="F64" s="169"/>
      <c r="L64" s="80"/>
      <c r="M64" s="80"/>
      <c r="N64" s="80"/>
      <c r="O64" s="80"/>
      <c r="P64" s="80"/>
      <c r="Q64" s="80"/>
      <c r="R64" s="80"/>
    </row>
    <row r="65" spans="1:18" s="95" customFormat="1" ht="38" customHeight="1" x14ac:dyDescent="0.25">
      <c r="A65" s="162"/>
      <c r="B65" s="101" t="s">
        <v>294</v>
      </c>
      <c r="C65" s="93" t="s">
        <v>440</v>
      </c>
      <c r="D65" s="93" t="s">
        <v>441</v>
      </c>
      <c r="E65" s="93" t="s">
        <v>442</v>
      </c>
      <c r="F65" s="116" t="s">
        <v>443</v>
      </c>
      <c r="L65" s="96"/>
      <c r="M65" s="96"/>
      <c r="N65" s="96"/>
      <c r="O65" s="96"/>
      <c r="P65" s="96"/>
      <c r="Q65" s="96"/>
      <c r="R65" s="96"/>
    </row>
    <row r="66" spans="1:18" s="95" customFormat="1" ht="40" customHeight="1" x14ac:dyDescent="0.25">
      <c r="A66" s="162"/>
      <c r="B66" s="101" t="s">
        <v>294</v>
      </c>
      <c r="C66" s="93" t="s">
        <v>444</v>
      </c>
      <c r="D66" s="104" t="s">
        <v>445</v>
      </c>
      <c r="E66" s="93" t="s">
        <v>446</v>
      </c>
      <c r="F66" s="116" t="s">
        <v>447</v>
      </c>
      <c r="L66" s="96"/>
      <c r="M66" s="96"/>
      <c r="N66" s="96"/>
      <c r="O66" s="96"/>
      <c r="P66" s="96"/>
      <c r="Q66" s="96"/>
      <c r="R66" s="96"/>
    </row>
    <row r="67" spans="1:18" s="95" customFormat="1" ht="38" customHeight="1" x14ac:dyDescent="0.25">
      <c r="A67" s="163"/>
      <c r="B67" s="101" t="s">
        <v>294</v>
      </c>
      <c r="C67" s="93" t="s">
        <v>448</v>
      </c>
      <c r="D67" s="102" t="s">
        <v>449</v>
      </c>
      <c r="E67" s="93" t="s">
        <v>450</v>
      </c>
      <c r="F67" s="116" t="s">
        <v>451</v>
      </c>
      <c r="L67" s="96"/>
      <c r="M67" s="96"/>
      <c r="N67" s="96"/>
      <c r="O67" s="96"/>
      <c r="P67" s="96"/>
      <c r="Q67" s="96"/>
      <c r="R67" s="96"/>
    </row>
    <row r="68" spans="1:18" s="72" customFormat="1" ht="22" customHeight="1" x14ac:dyDescent="0.25">
      <c r="A68" s="151" t="s">
        <v>562</v>
      </c>
      <c r="B68" s="153" t="s">
        <v>453</v>
      </c>
      <c r="C68" s="154"/>
      <c r="D68" s="154"/>
      <c r="E68" s="154"/>
      <c r="F68" s="155"/>
      <c r="L68" s="73"/>
      <c r="M68" s="73"/>
      <c r="N68" s="73"/>
      <c r="O68" s="73"/>
      <c r="P68" s="73"/>
      <c r="Q68" s="73"/>
      <c r="R68" s="73"/>
    </row>
    <row r="69" spans="1:18" s="95" customFormat="1" ht="38" customHeight="1" x14ac:dyDescent="0.25">
      <c r="A69" s="151"/>
      <c r="B69" s="101" t="s">
        <v>294</v>
      </c>
      <c r="C69" s="102" t="s">
        <v>454</v>
      </c>
      <c r="D69" s="102" t="s">
        <v>455</v>
      </c>
      <c r="E69" s="94" t="s">
        <v>420</v>
      </c>
      <c r="F69" s="114" t="s">
        <v>456</v>
      </c>
      <c r="L69" s="96"/>
      <c r="M69" s="96"/>
      <c r="N69" s="96"/>
      <c r="O69" s="96"/>
      <c r="P69" s="96"/>
      <c r="Q69" s="96"/>
      <c r="R69" s="96"/>
    </row>
    <row r="70" spans="1:18" s="95" customFormat="1" ht="38" customHeight="1" x14ac:dyDescent="0.25">
      <c r="A70" s="151"/>
      <c r="B70" s="101" t="s">
        <v>294</v>
      </c>
      <c r="C70" s="102" t="s">
        <v>457</v>
      </c>
      <c r="D70" s="102" t="s">
        <v>458</v>
      </c>
      <c r="E70" s="108" t="s">
        <v>459</v>
      </c>
      <c r="F70" s="114" t="s">
        <v>460</v>
      </c>
      <c r="L70" s="96"/>
      <c r="M70" s="96"/>
      <c r="N70" s="96"/>
      <c r="O70" s="96"/>
      <c r="P70" s="96"/>
      <c r="Q70" s="96"/>
      <c r="R70" s="96"/>
    </row>
    <row r="71" spans="1:18" s="95" customFormat="1" ht="38" customHeight="1" x14ac:dyDescent="0.25">
      <c r="A71" s="151"/>
      <c r="B71" s="101" t="s">
        <v>294</v>
      </c>
      <c r="C71" s="102" t="s">
        <v>461</v>
      </c>
      <c r="D71" s="102" t="s">
        <v>462</v>
      </c>
      <c r="E71" s="93" t="s">
        <v>463</v>
      </c>
      <c r="F71" s="114" t="s">
        <v>464</v>
      </c>
      <c r="L71" s="96"/>
      <c r="M71" s="96"/>
      <c r="N71" s="96"/>
      <c r="O71" s="96"/>
      <c r="P71" s="96"/>
      <c r="Q71" s="96"/>
      <c r="R71" s="96"/>
    </row>
    <row r="72" spans="1:18" s="79" customFormat="1" ht="22" customHeight="1" x14ac:dyDescent="0.25">
      <c r="A72" s="151"/>
      <c r="B72" s="153" t="s">
        <v>465</v>
      </c>
      <c r="C72" s="154"/>
      <c r="D72" s="154"/>
      <c r="E72" s="154"/>
      <c r="F72" s="155"/>
      <c r="L72" s="80"/>
      <c r="M72" s="80"/>
      <c r="N72" s="80"/>
      <c r="O72" s="80"/>
      <c r="P72" s="80"/>
      <c r="Q72" s="80"/>
      <c r="R72" s="80"/>
    </row>
    <row r="73" spans="1:18" s="95" customFormat="1" ht="38" customHeight="1" x14ac:dyDescent="0.25">
      <c r="A73" s="151"/>
      <c r="B73" s="100" t="s">
        <v>294</v>
      </c>
      <c r="C73" s="93" t="s">
        <v>466</v>
      </c>
      <c r="D73" s="103"/>
      <c r="E73" s="93" t="s">
        <v>467</v>
      </c>
      <c r="F73" s="116" t="s">
        <v>468</v>
      </c>
      <c r="L73" s="96"/>
      <c r="M73" s="96"/>
      <c r="N73" s="96"/>
      <c r="O73" s="96"/>
      <c r="P73" s="96"/>
      <c r="Q73" s="96"/>
      <c r="R73" s="96"/>
    </row>
    <row r="74" spans="1:18" s="95" customFormat="1" ht="38" customHeight="1" thickBot="1" x14ac:dyDescent="0.3">
      <c r="A74" s="152"/>
      <c r="B74" s="122" t="s">
        <v>294</v>
      </c>
      <c r="C74" s="123" t="s">
        <v>469</v>
      </c>
      <c r="D74" s="123" t="s">
        <v>470</v>
      </c>
      <c r="E74" s="123"/>
      <c r="F74" s="124" t="s">
        <v>471</v>
      </c>
      <c r="L74" s="96"/>
      <c r="M74" s="96"/>
      <c r="N74" s="96"/>
      <c r="O74" s="96"/>
      <c r="P74" s="96"/>
      <c r="Q74" s="96"/>
      <c r="R74" s="96"/>
    </row>
    <row r="75" spans="1:18" s="72" customFormat="1" ht="20" customHeight="1" x14ac:dyDescent="0.25">
      <c r="A75" s="139"/>
      <c r="B75" s="140"/>
      <c r="C75" s="140"/>
      <c r="D75" s="140"/>
      <c r="E75" s="141"/>
      <c r="F75" s="142" t="s">
        <v>565</v>
      </c>
      <c r="L75" s="143"/>
      <c r="M75" s="143"/>
      <c r="N75" s="143"/>
      <c r="O75" s="143"/>
      <c r="P75" s="143"/>
      <c r="Q75" s="143"/>
      <c r="R75" s="143"/>
    </row>
    <row r="82" spans="1:18" s="89" customFormat="1" x14ac:dyDescent="0.25">
      <c r="A82" s="125"/>
      <c r="B82" s="84"/>
      <c r="C82" s="85"/>
      <c r="D82" s="85"/>
      <c r="E82" s="86"/>
      <c r="F82" s="87"/>
      <c r="G82" s="88"/>
      <c r="H82" s="88"/>
      <c r="I82" s="88"/>
      <c r="J82" s="88"/>
      <c r="K82" s="88"/>
    </row>
    <row r="96" spans="1:18" s="72" customFormat="1" x14ac:dyDescent="0.25">
      <c r="A96" s="126"/>
      <c r="B96" s="90"/>
      <c r="C96" s="81"/>
      <c r="D96" s="81"/>
      <c r="E96" s="78"/>
      <c r="F96" s="83"/>
      <c r="L96" s="73"/>
      <c r="M96" s="73"/>
      <c r="N96" s="73"/>
      <c r="O96" s="73"/>
      <c r="P96" s="73"/>
      <c r="Q96" s="73"/>
      <c r="R96" s="73"/>
    </row>
    <row r="99" spans="1:18" s="72" customFormat="1" x14ac:dyDescent="0.25">
      <c r="A99" s="126"/>
      <c r="B99" s="90"/>
      <c r="C99" s="81"/>
      <c r="D99" s="81"/>
      <c r="E99" s="82"/>
      <c r="F99" s="78"/>
      <c r="L99" s="73"/>
      <c r="M99" s="73"/>
      <c r="N99" s="73"/>
      <c r="O99" s="73"/>
      <c r="P99" s="73"/>
      <c r="Q99" s="73"/>
      <c r="R99" s="73"/>
    </row>
  </sheetData>
  <mergeCells count="27">
    <mergeCell ref="A1:C1"/>
    <mergeCell ref="A3:A8"/>
    <mergeCell ref="B3:F3"/>
    <mergeCell ref="B5:F5"/>
    <mergeCell ref="A9:A36"/>
    <mergeCell ref="B9:F9"/>
    <mergeCell ref="B16:F16"/>
    <mergeCell ref="E17:E23"/>
    <mergeCell ref="B24:F24"/>
    <mergeCell ref="B27:F27"/>
    <mergeCell ref="F28:F30"/>
    <mergeCell ref="B33:F33"/>
    <mergeCell ref="A38:C38"/>
    <mergeCell ref="A40:A47"/>
    <mergeCell ref="B40:F40"/>
    <mergeCell ref="D42:D43"/>
    <mergeCell ref="A68:A74"/>
    <mergeCell ref="B68:F68"/>
    <mergeCell ref="B72:F72"/>
    <mergeCell ref="A48:A50"/>
    <mergeCell ref="B48:F48"/>
    <mergeCell ref="A51:A55"/>
    <mergeCell ref="B51:F51"/>
    <mergeCell ref="A56:A67"/>
    <mergeCell ref="B56:F56"/>
    <mergeCell ref="E57:E63"/>
    <mergeCell ref="B64:F64"/>
  </mergeCells>
  <phoneticPr fontId="5"/>
  <printOptions horizontalCentered="1" verticalCentered="1"/>
  <pageMargins left="0" right="0" top="0" bottom="0" header="0" footer="0"/>
  <pageSetup paperSize="9" scale="39" fitToHeight="0" orientation="landscape" horizontalDpi="300" verticalDpi="300" r:id="rId1"/>
  <rowBreaks count="1" manualBreakCount="1">
    <brk id="36" max="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54596-A0B2-4351-851A-7C7E559A6596}">
  <sheetPr>
    <pageSetUpPr fitToPage="1"/>
  </sheetPr>
  <dimension ref="A1:R99"/>
  <sheetViews>
    <sheetView showGridLines="0" view="pageBreakPreview" zoomScale="60" zoomScaleNormal="50" zoomScalePageLayoutView="40" workbookViewId="0">
      <selection activeCell="D10" sqref="D10"/>
    </sheetView>
  </sheetViews>
  <sheetFormatPr defaultColWidth="8.81640625" defaultRowHeight="19" x14ac:dyDescent="0.25"/>
  <cols>
    <col min="1" max="1" width="17.54296875" style="5" customWidth="1"/>
    <col min="2" max="2" width="5.54296875" style="31" customWidth="1"/>
    <col min="3" max="3" width="60.26953125" style="22" customWidth="1"/>
    <col min="4" max="4" width="80.453125" style="22" customWidth="1"/>
    <col min="5" max="5" width="53.1796875" style="23" customWidth="1"/>
    <col min="6" max="6" width="145.1796875" style="24" customWidth="1"/>
    <col min="7" max="11" width="9.1796875" style="4" customWidth="1"/>
    <col min="12" max="16384" width="8.81640625" style="5"/>
  </cols>
  <sheetData>
    <row r="1" spans="1:17" ht="55" customHeight="1" x14ac:dyDescent="0.85">
      <c r="A1" s="215" t="s">
        <v>280</v>
      </c>
      <c r="B1" s="216"/>
      <c r="C1" s="216"/>
      <c r="D1" s="1" t="s">
        <v>281</v>
      </c>
      <c r="E1" s="2" t="s">
        <v>282</v>
      </c>
      <c r="F1" s="3"/>
      <c r="I1" s="4" t="s">
        <v>283</v>
      </c>
      <c r="K1" s="4" t="s">
        <v>284</v>
      </c>
      <c r="Q1" s="5" t="s">
        <v>285</v>
      </c>
    </row>
    <row r="2" spans="1:17" s="9" customFormat="1" ht="40" customHeight="1" x14ac:dyDescent="0.25">
      <c r="A2" s="6" t="s">
        <v>286</v>
      </c>
      <c r="B2" s="7" t="s">
        <v>287</v>
      </c>
      <c r="C2" s="6" t="s">
        <v>288</v>
      </c>
      <c r="D2" s="6" t="s">
        <v>289</v>
      </c>
      <c r="E2" s="6" t="s">
        <v>290</v>
      </c>
      <c r="F2" s="6" t="s">
        <v>291</v>
      </c>
      <c r="G2" s="8"/>
      <c r="H2" s="8"/>
      <c r="I2" s="8"/>
      <c r="J2" s="8"/>
      <c r="K2" s="8"/>
    </row>
    <row r="3" spans="1:17" s="11" customFormat="1" ht="22" customHeight="1" x14ac:dyDescent="0.25">
      <c r="A3" s="217" t="s">
        <v>292</v>
      </c>
      <c r="B3" s="220" t="s">
        <v>293</v>
      </c>
      <c r="C3" s="220"/>
      <c r="D3" s="220"/>
      <c r="E3" s="220"/>
      <c r="F3" s="220"/>
      <c r="G3" s="10"/>
      <c r="H3" s="10"/>
      <c r="I3" s="10"/>
      <c r="J3" s="10"/>
      <c r="K3" s="10"/>
    </row>
    <row r="4" spans="1:17" ht="40" customHeight="1" x14ac:dyDescent="0.25">
      <c r="A4" s="218"/>
      <c r="B4" s="52" t="s">
        <v>294</v>
      </c>
      <c r="C4" s="12" t="s">
        <v>295</v>
      </c>
      <c r="D4" s="13"/>
      <c r="E4" s="13" t="s">
        <v>296</v>
      </c>
      <c r="F4" s="14" t="s">
        <v>555</v>
      </c>
    </row>
    <row r="5" spans="1:17" s="11" customFormat="1" ht="22" customHeight="1" x14ac:dyDescent="0.25">
      <c r="A5" s="218"/>
      <c r="B5" s="220" t="s">
        <v>297</v>
      </c>
      <c r="C5" s="220"/>
      <c r="D5" s="220"/>
      <c r="E5" s="220"/>
      <c r="F5" s="220"/>
      <c r="G5" s="10"/>
      <c r="H5" s="10"/>
      <c r="I5" s="10"/>
      <c r="J5" s="10"/>
      <c r="K5" s="10"/>
    </row>
    <row r="6" spans="1:17" ht="40" customHeight="1" x14ac:dyDescent="0.25">
      <c r="A6" s="218"/>
      <c r="B6" s="70" t="s">
        <v>294</v>
      </c>
      <c r="C6" s="50" t="s">
        <v>298</v>
      </c>
      <c r="D6" s="50" t="s">
        <v>299</v>
      </c>
      <c r="E6" s="50" t="s">
        <v>300</v>
      </c>
      <c r="F6" s="50" t="s">
        <v>301</v>
      </c>
    </row>
    <row r="7" spans="1:17" ht="40" customHeight="1" x14ac:dyDescent="0.25">
      <c r="A7" s="218"/>
      <c r="B7" s="70" t="s">
        <v>294</v>
      </c>
      <c r="C7" s="50" t="s">
        <v>302</v>
      </c>
      <c r="D7" s="50" t="s">
        <v>303</v>
      </c>
      <c r="E7" s="50" t="s">
        <v>304</v>
      </c>
      <c r="F7" s="59" t="s">
        <v>305</v>
      </c>
    </row>
    <row r="8" spans="1:17" ht="40" customHeight="1" x14ac:dyDescent="0.25">
      <c r="A8" s="219"/>
      <c r="B8" s="70" t="s">
        <v>294</v>
      </c>
      <c r="C8" s="50" t="s">
        <v>306</v>
      </c>
      <c r="D8" s="50" t="s">
        <v>307</v>
      </c>
      <c r="E8" s="50" t="s">
        <v>552</v>
      </c>
      <c r="F8" s="59" t="s">
        <v>308</v>
      </c>
    </row>
    <row r="9" spans="1:17" ht="22" customHeight="1" x14ac:dyDescent="0.25">
      <c r="A9" s="209" t="s">
        <v>472</v>
      </c>
      <c r="B9" s="196" t="s">
        <v>309</v>
      </c>
      <c r="C9" s="196"/>
      <c r="D9" s="196"/>
      <c r="E9" s="196"/>
      <c r="F9" s="196"/>
    </row>
    <row r="10" spans="1:17" ht="40" customHeight="1" x14ac:dyDescent="0.25">
      <c r="A10" s="210"/>
      <c r="B10" s="69" t="s">
        <v>294</v>
      </c>
      <c r="C10" s="50" t="s">
        <v>310</v>
      </c>
      <c r="D10" s="50"/>
      <c r="E10" s="50" t="s">
        <v>311</v>
      </c>
      <c r="F10" s="59" t="s">
        <v>312</v>
      </c>
    </row>
    <row r="11" spans="1:17" ht="40" customHeight="1" x14ac:dyDescent="0.25">
      <c r="A11" s="210"/>
      <c r="B11" s="69" t="s">
        <v>294</v>
      </c>
      <c r="C11" s="50" t="s">
        <v>313</v>
      </c>
      <c r="D11" s="50" t="s">
        <v>314</v>
      </c>
      <c r="E11" s="50" t="s">
        <v>315</v>
      </c>
      <c r="F11" s="59" t="s">
        <v>316</v>
      </c>
    </row>
    <row r="12" spans="1:17" ht="39" customHeight="1" x14ac:dyDescent="0.25">
      <c r="A12" s="210"/>
      <c r="B12" s="53" t="s">
        <v>294</v>
      </c>
      <c r="C12" s="50" t="s">
        <v>317</v>
      </c>
      <c r="D12" s="50"/>
      <c r="E12" s="50"/>
      <c r="F12" s="59" t="s">
        <v>318</v>
      </c>
    </row>
    <row r="13" spans="1:17" ht="39" customHeight="1" x14ac:dyDescent="0.25">
      <c r="A13" s="210"/>
      <c r="B13" s="53" t="s">
        <v>294</v>
      </c>
      <c r="C13" s="50" t="s">
        <v>319</v>
      </c>
      <c r="D13" s="50"/>
      <c r="E13" s="50"/>
      <c r="F13" s="59" t="s">
        <v>320</v>
      </c>
    </row>
    <row r="14" spans="1:17" ht="39" customHeight="1" x14ac:dyDescent="0.25">
      <c r="A14" s="210"/>
      <c r="B14" s="69" t="s">
        <v>294</v>
      </c>
      <c r="C14" s="50" t="s">
        <v>321</v>
      </c>
      <c r="D14" s="50"/>
      <c r="E14" s="50"/>
      <c r="F14" s="59" t="s">
        <v>322</v>
      </c>
    </row>
    <row r="15" spans="1:17" ht="39" customHeight="1" x14ac:dyDescent="0.25">
      <c r="A15" s="210"/>
      <c r="B15" s="53" t="s">
        <v>294</v>
      </c>
      <c r="C15" s="50" t="s">
        <v>323</v>
      </c>
      <c r="D15" s="50"/>
      <c r="E15" s="50"/>
      <c r="F15" s="59" t="s">
        <v>324</v>
      </c>
    </row>
    <row r="16" spans="1:17" s="11" customFormat="1" ht="22" customHeight="1" x14ac:dyDescent="0.25">
      <c r="A16" s="210"/>
      <c r="B16" s="196" t="s">
        <v>325</v>
      </c>
      <c r="C16" s="196"/>
      <c r="D16" s="196"/>
      <c r="E16" s="196"/>
      <c r="F16" s="196"/>
      <c r="G16" s="10"/>
      <c r="H16" s="10"/>
      <c r="I16" s="10"/>
      <c r="J16" s="10"/>
      <c r="K16" s="10"/>
    </row>
    <row r="17" spans="1:18" ht="40" customHeight="1" x14ac:dyDescent="0.25">
      <c r="A17" s="210"/>
      <c r="B17" s="56" t="s">
        <v>294</v>
      </c>
      <c r="C17" s="50" t="s">
        <v>326</v>
      </c>
      <c r="D17" s="50" t="s">
        <v>327</v>
      </c>
      <c r="E17" s="212" t="s">
        <v>328</v>
      </c>
      <c r="F17" s="62" t="s">
        <v>329</v>
      </c>
    </row>
    <row r="18" spans="1:18" s="4" customFormat="1" ht="40" customHeight="1" x14ac:dyDescent="0.25">
      <c r="A18" s="210"/>
      <c r="B18" s="56" t="s">
        <v>294</v>
      </c>
      <c r="C18" s="50" t="s">
        <v>330</v>
      </c>
      <c r="D18" s="50" t="s">
        <v>331</v>
      </c>
      <c r="E18" s="213"/>
      <c r="F18" s="59" t="s">
        <v>332</v>
      </c>
      <c r="L18" s="5"/>
      <c r="M18" s="5"/>
      <c r="N18" s="5"/>
      <c r="O18" s="5"/>
      <c r="P18" s="5"/>
      <c r="Q18" s="5"/>
      <c r="R18" s="5"/>
    </row>
    <row r="19" spans="1:18" s="4" customFormat="1" ht="39" customHeight="1" x14ac:dyDescent="0.25">
      <c r="A19" s="210"/>
      <c r="B19" s="56" t="s">
        <v>294</v>
      </c>
      <c r="C19" s="50" t="s">
        <v>333</v>
      </c>
      <c r="D19" s="50" t="s">
        <v>334</v>
      </c>
      <c r="E19" s="213"/>
      <c r="F19" s="59" t="s">
        <v>335</v>
      </c>
      <c r="L19" s="5"/>
      <c r="M19" s="5"/>
      <c r="N19" s="5"/>
      <c r="O19" s="5"/>
      <c r="P19" s="5"/>
      <c r="Q19" s="5"/>
      <c r="R19" s="5"/>
    </row>
    <row r="20" spans="1:18" s="4" customFormat="1" ht="40" customHeight="1" x14ac:dyDescent="0.25">
      <c r="A20" s="210"/>
      <c r="B20" s="56" t="s">
        <v>294</v>
      </c>
      <c r="C20" s="50" t="s">
        <v>336</v>
      </c>
      <c r="D20" s="50" t="s">
        <v>337</v>
      </c>
      <c r="E20" s="213"/>
      <c r="F20" s="59" t="s">
        <v>338</v>
      </c>
      <c r="L20" s="5"/>
      <c r="M20" s="5"/>
      <c r="N20" s="5"/>
      <c r="O20" s="5"/>
      <c r="P20" s="5"/>
      <c r="Q20" s="5"/>
      <c r="R20" s="5"/>
    </row>
    <row r="21" spans="1:18" s="4" customFormat="1" ht="40" customHeight="1" x14ac:dyDescent="0.25">
      <c r="A21" s="210"/>
      <c r="B21" s="56" t="s">
        <v>294</v>
      </c>
      <c r="C21" s="50" t="s">
        <v>339</v>
      </c>
      <c r="D21" s="50" t="s">
        <v>340</v>
      </c>
      <c r="E21" s="213"/>
      <c r="F21" s="59" t="s">
        <v>341</v>
      </c>
      <c r="L21" s="5"/>
      <c r="M21" s="5"/>
      <c r="N21" s="5"/>
      <c r="O21" s="5"/>
      <c r="P21" s="5"/>
      <c r="Q21" s="5"/>
      <c r="R21" s="5"/>
    </row>
    <row r="22" spans="1:18" s="4" customFormat="1" ht="40" customHeight="1" x14ac:dyDescent="0.25">
      <c r="A22" s="210"/>
      <c r="B22" s="56" t="s">
        <v>294</v>
      </c>
      <c r="C22" s="50" t="s">
        <v>342</v>
      </c>
      <c r="D22" s="50" t="s">
        <v>343</v>
      </c>
      <c r="E22" s="213"/>
      <c r="F22" s="57" t="s">
        <v>344</v>
      </c>
      <c r="L22" s="5"/>
      <c r="M22" s="5"/>
      <c r="N22" s="5"/>
      <c r="O22" s="5"/>
      <c r="P22" s="5"/>
      <c r="Q22" s="5"/>
      <c r="R22" s="5"/>
    </row>
    <row r="23" spans="1:18" s="4" customFormat="1" ht="40" customHeight="1" x14ac:dyDescent="0.25">
      <c r="A23" s="210"/>
      <c r="B23" s="56" t="s">
        <v>294</v>
      </c>
      <c r="C23" s="50" t="s">
        <v>345</v>
      </c>
      <c r="D23" s="50" t="s">
        <v>346</v>
      </c>
      <c r="E23" s="214"/>
      <c r="F23" s="57" t="s">
        <v>347</v>
      </c>
      <c r="L23" s="5"/>
      <c r="M23" s="5"/>
      <c r="N23" s="5"/>
      <c r="O23" s="5"/>
      <c r="P23" s="5"/>
      <c r="Q23" s="5"/>
      <c r="R23" s="5"/>
    </row>
    <row r="24" spans="1:18" s="10" customFormat="1" ht="22" customHeight="1" x14ac:dyDescent="0.25">
      <c r="A24" s="210"/>
      <c r="B24" s="196" t="s">
        <v>348</v>
      </c>
      <c r="C24" s="196"/>
      <c r="D24" s="196"/>
      <c r="E24" s="196"/>
      <c r="F24" s="196"/>
      <c r="L24" s="11"/>
      <c r="M24" s="11"/>
      <c r="N24" s="11"/>
      <c r="O24" s="11"/>
      <c r="P24" s="11"/>
      <c r="Q24" s="11"/>
      <c r="R24" s="11"/>
    </row>
    <row r="25" spans="1:18" s="4" customFormat="1" ht="39" customHeight="1" x14ac:dyDescent="0.25">
      <c r="A25" s="210"/>
      <c r="B25" s="53" t="s">
        <v>294</v>
      </c>
      <c r="C25" s="50" t="s">
        <v>349</v>
      </c>
      <c r="D25" s="50"/>
      <c r="E25" s="50" t="s">
        <v>350</v>
      </c>
      <c r="F25" s="62" t="s">
        <v>351</v>
      </c>
      <c r="L25" s="5"/>
      <c r="M25" s="5"/>
      <c r="N25" s="5"/>
      <c r="O25" s="5"/>
      <c r="P25" s="5"/>
      <c r="Q25" s="5"/>
      <c r="R25" s="5"/>
    </row>
    <row r="26" spans="1:18" s="4" customFormat="1" ht="39" customHeight="1" x14ac:dyDescent="0.25">
      <c r="A26" s="210"/>
      <c r="B26" s="53" t="s">
        <v>294</v>
      </c>
      <c r="C26" s="50" t="s">
        <v>352</v>
      </c>
      <c r="D26" s="50"/>
      <c r="E26" s="50" t="s">
        <v>353</v>
      </c>
      <c r="F26" s="59" t="s">
        <v>354</v>
      </c>
      <c r="L26" s="5"/>
      <c r="M26" s="5"/>
      <c r="N26" s="5"/>
      <c r="O26" s="5"/>
      <c r="P26" s="5"/>
      <c r="Q26" s="5"/>
      <c r="R26" s="5"/>
    </row>
    <row r="27" spans="1:18" s="4" customFormat="1" ht="22" customHeight="1" x14ac:dyDescent="0.25">
      <c r="A27" s="210"/>
      <c r="B27" s="196" t="s">
        <v>355</v>
      </c>
      <c r="C27" s="196"/>
      <c r="D27" s="196"/>
      <c r="E27" s="196"/>
      <c r="F27" s="196"/>
      <c r="L27" s="5"/>
      <c r="M27" s="5"/>
      <c r="N27" s="5"/>
      <c r="O27" s="5"/>
      <c r="P27" s="5"/>
      <c r="Q27" s="5"/>
      <c r="R27" s="5"/>
    </row>
    <row r="28" spans="1:18" s="4" customFormat="1" ht="40" customHeight="1" x14ac:dyDescent="0.25">
      <c r="A28" s="210"/>
      <c r="B28" s="56" t="s">
        <v>294</v>
      </c>
      <c r="C28" s="51" t="s">
        <v>356</v>
      </c>
      <c r="D28" s="59" t="s">
        <v>357</v>
      </c>
      <c r="E28" s="50" t="s">
        <v>553</v>
      </c>
      <c r="F28" s="200" t="s">
        <v>358</v>
      </c>
      <c r="L28" s="5"/>
      <c r="M28" s="5"/>
      <c r="N28" s="5"/>
      <c r="O28" s="5"/>
      <c r="P28" s="5"/>
      <c r="Q28" s="5"/>
      <c r="R28" s="5"/>
    </row>
    <row r="29" spans="1:18" s="4" customFormat="1" ht="40" customHeight="1" x14ac:dyDescent="0.25">
      <c r="A29" s="210"/>
      <c r="B29" s="56" t="s">
        <v>294</v>
      </c>
      <c r="C29" s="50" t="s">
        <v>359</v>
      </c>
      <c r="D29" s="64"/>
      <c r="E29" s="50" t="s">
        <v>360</v>
      </c>
      <c r="F29" s="201"/>
      <c r="L29" s="5"/>
      <c r="M29" s="5"/>
      <c r="N29" s="5"/>
      <c r="O29" s="5"/>
      <c r="P29" s="5"/>
      <c r="Q29" s="5"/>
      <c r="R29" s="5"/>
    </row>
    <row r="30" spans="1:18" s="4" customFormat="1" ht="40" customHeight="1" x14ac:dyDescent="0.25">
      <c r="A30" s="210"/>
      <c r="B30" s="56" t="s">
        <v>294</v>
      </c>
      <c r="C30" s="50" t="s">
        <v>361</v>
      </c>
      <c r="D30" s="60"/>
      <c r="E30" s="50" t="s">
        <v>362</v>
      </c>
      <c r="F30" s="202"/>
      <c r="L30" s="5"/>
      <c r="M30" s="5"/>
      <c r="N30" s="5"/>
      <c r="O30" s="5"/>
      <c r="P30" s="5"/>
      <c r="Q30" s="5"/>
      <c r="R30" s="5"/>
    </row>
    <row r="31" spans="1:18" s="4" customFormat="1" ht="39" customHeight="1" x14ac:dyDescent="0.25">
      <c r="A31" s="210"/>
      <c r="B31" s="56" t="s">
        <v>294</v>
      </c>
      <c r="C31" s="50" t="s">
        <v>363</v>
      </c>
      <c r="D31" s="50" t="s">
        <v>364</v>
      </c>
      <c r="E31" s="50" t="s">
        <v>365</v>
      </c>
      <c r="F31" s="62" t="s">
        <v>554</v>
      </c>
      <c r="L31" s="5"/>
      <c r="M31" s="5"/>
      <c r="N31" s="5"/>
      <c r="O31" s="5"/>
      <c r="P31" s="5"/>
      <c r="Q31" s="5"/>
      <c r="R31" s="5"/>
    </row>
    <row r="32" spans="1:18" s="4" customFormat="1" ht="39" customHeight="1" x14ac:dyDescent="0.25">
      <c r="A32" s="210"/>
      <c r="B32" s="56" t="s">
        <v>294</v>
      </c>
      <c r="C32" s="51" t="s">
        <v>366</v>
      </c>
      <c r="D32" s="60"/>
      <c r="E32" s="50" t="s">
        <v>367</v>
      </c>
      <c r="F32" s="59" t="s">
        <v>368</v>
      </c>
      <c r="L32" s="5"/>
      <c r="M32" s="5"/>
      <c r="N32" s="5"/>
      <c r="O32" s="5"/>
      <c r="P32" s="5"/>
      <c r="Q32" s="5"/>
      <c r="R32" s="5"/>
    </row>
    <row r="33" spans="1:11" ht="22" customHeight="1" x14ac:dyDescent="0.25">
      <c r="A33" s="210"/>
      <c r="B33" s="189" t="s">
        <v>369</v>
      </c>
      <c r="C33" s="189"/>
      <c r="D33" s="189"/>
      <c r="E33" s="189"/>
      <c r="F33" s="189"/>
    </row>
    <row r="34" spans="1:11" ht="39" customHeight="1" x14ac:dyDescent="0.25">
      <c r="A34" s="210"/>
      <c r="B34" s="53" t="s">
        <v>294</v>
      </c>
      <c r="C34" s="50" t="s">
        <v>370</v>
      </c>
      <c r="D34" s="60"/>
      <c r="E34" s="50" t="s">
        <v>371</v>
      </c>
      <c r="F34" s="59" t="s">
        <v>372</v>
      </c>
    </row>
    <row r="35" spans="1:11" ht="40" customHeight="1" x14ac:dyDescent="0.25">
      <c r="A35" s="210"/>
      <c r="B35" s="53" t="s">
        <v>294</v>
      </c>
      <c r="C35" s="50" t="s">
        <v>373</v>
      </c>
      <c r="D35" s="50" t="s">
        <v>374</v>
      </c>
      <c r="E35" s="50" t="s">
        <v>375</v>
      </c>
      <c r="F35" s="59" t="s">
        <v>376</v>
      </c>
    </row>
    <row r="36" spans="1:11" ht="40" customHeight="1" x14ac:dyDescent="0.25">
      <c r="A36" s="211"/>
      <c r="B36" s="56" t="s">
        <v>294</v>
      </c>
      <c r="C36" s="57" t="s">
        <v>377</v>
      </c>
      <c r="D36" s="58"/>
      <c r="E36" s="57" t="s">
        <v>378</v>
      </c>
      <c r="F36" s="59"/>
    </row>
    <row r="37" spans="1:11" ht="40" customHeight="1" x14ac:dyDescent="0.25">
      <c r="A37" s="15"/>
      <c r="B37" s="15"/>
      <c r="C37" s="15"/>
      <c r="D37" s="16"/>
      <c r="E37" s="17"/>
      <c r="F37" s="18"/>
    </row>
    <row r="38" spans="1:11" ht="55" customHeight="1" x14ac:dyDescent="0.95">
      <c r="A38" s="206" t="s">
        <v>379</v>
      </c>
      <c r="B38" s="206"/>
      <c r="C38" s="206"/>
      <c r="D38" s="1" t="s">
        <v>281</v>
      </c>
      <c r="E38" s="2" t="s">
        <v>282</v>
      </c>
      <c r="F38" s="3"/>
    </row>
    <row r="39" spans="1:11" s="9" customFormat="1" ht="40" customHeight="1" x14ac:dyDescent="0.25">
      <c r="A39" s="6" t="s">
        <v>286</v>
      </c>
      <c r="B39" s="6" t="s">
        <v>287</v>
      </c>
      <c r="C39" s="6" t="s">
        <v>288</v>
      </c>
      <c r="D39" s="6" t="s">
        <v>289</v>
      </c>
      <c r="E39" s="6" t="s">
        <v>290</v>
      </c>
      <c r="F39" s="6" t="s">
        <v>291</v>
      </c>
      <c r="G39" s="8"/>
      <c r="H39" s="8"/>
      <c r="I39" s="8"/>
      <c r="J39" s="8"/>
      <c r="K39" s="8"/>
    </row>
    <row r="40" spans="1:11" ht="22" customHeight="1" x14ac:dyDescent="0.25">
      <c r="A40" s="186" t="s">
        <v>380</v>
      </c>
      <c r="B40" s="189" t="s">
        <v>381</v>
      </c>
      <c r="C40" s="189"/>
      <c r="D40" s="189"/>
      <c r="E40" s="189"/>
      <c r="F40" s="189"/>
    </row>
    <row r="41" spans="1:11" ht="40" customHeight="1" x14ac:dyDescent="0.25">
      <c r="A41" s="187"/>
      <c r="B41" s="67" t="s">
        <v>294</v>
      </c>
      <c r="C41" s="57" t="s">
        <v>382</v>
      </c>
      <c r="D41" s="50" t="s">
        <v>383</v>
      </c>
      <c r="E41" s="57"/>
      <c r="F41" s="62" t="s">
        <v>384</v>
      </c>
    </row>
    <row r="42" spans="1:11" ht="40" customHeight="1" x14ac:dyDescent="0.25">
      <c r="A42" s="187"/>
      <c r="B42" s="67" t="s">
        <v>294</v>
      </c>
      <c r="C42" s="57" t="s">
        <v>385</v>
      </c>
      <c r="D42" s="207" t="s">
        <v>386</v>
      </c>
      <c r="E42" s="57"/>
      <c r="F42" s="62" t="s">
        <v>387</v>
      </c>
    </row>
    <row r="43" spans="1:11" ht="40" customHeight="1" x14ac:dyDescent="0.25">
      <c r="A43" s="187"/>
      <c r="B43" s="67" t="s">
        <v>294</v>
      </c>
      <c r="C43" s="57" t="s">
        <v>388</v>
      </c>
      <c r="D43" s="208"/>
      <c r="E43" s="57"/>
      <c r="F43" s="62" t="s">
        <v>389</v>
      </c>
    </row>
    <row r="44" spans="1:11" ht="39" customHeight="1" x14ac:dyDescent="0.25">
      <c r="A44" s="187"/>
      <c r="B44" s="67" t="s">
        <v>294</v>
      </c>
      <c r="C44" s="57" t="s">
        <v>390</v>
      </c>
      <c r="D44" s="57"/>
      <c r="E44" s="57"/>
      <c r="F44" s="62" t="s">
        <v>391</v>
      </c>
    </row>
    <row r="45" spans="1:11" ht="40" customHeight="1" x14ac:dyDescent="0.25">
      <c r="A45" s="187"/>
      <c r="B45" s="67" t="s">
        <v>294</v>
      </c>
      <c r="C45" s="57" t="s">
        <v>392</v>
      </c>
      <c r="D45" s="57"/>
      <c r="E45" s="57"/>
      <c r="F45" s="62" t="s">
        <v>393</v>
      </c>
    </row>
    <row r="46" spans="1:11" ht="40" customHeight="1" x14ac:dyDescent="0.25">
      <c r="A46" s="187"/>
      <c r="B46" s="67" t="s">
        <v>294</v>
      </c>
      <c r="C46" s="57" t="s">
        <v>394</v>
      </c>
      <c r="D46" s="57" t="s">
        <v>395</v>
      </c>
      <c r="E46" s="57"/>
      <c r="F46" s="62" t="s">
        <v>396</v>
      </c>
    </row>
    <row r="47" spans="1:11" ht="39" customHeight="1" x14ac:dyDescent="0.25">
      <c r="A47" s="187"/>
      <c r="B47" s="67" t="s">
        <v>294</v>
      </c>
      <c r="C47" s="57" t="s">
        <v>397</v>
      </c>
      <c r="D47" s="57"/>
      <c r="E47" s="57"/>
      <c r="F47" s="62"/>
    </row>
    <row r="48" spans="1:11" s="20" customFormat="1" ht="22" customHeight="1" x14ac:dyDescent="0.25">
      <c r="A48" s="186" t="s">
        <v>398</v>
      </c>
      <c r="B48" s="189" t="s">
        <v>399</v>
      </c>
      <c r="C48" s="189"/>
      <c r="D48" s="189"/>
      <c r="E48" s="189"/>
      <c r="F48" s="189"/>
      <c r="G48" s="19"/>
      <c r="H48" s="19"/>
      <c r="I48" s="19"/>
      <c r="J48" s="19"/>
      <c r="K48" s="19"/>
    </row>
    <row r="49" spans="1:18" ht="40" customHeight="1" x14ac:dyDescent="0.25">
      <c r="A49" s="187"/>
      <c r="B49" s="67" t="s">
        <v>400</v>
      </c>
      <c r="C49" s="57" t="s">
        <v>401</v>
      </c>
      <c r="D49" s="50" t="s">
        <v>383</v>
      </c>
      <c r="E49" s="57"/>
      <c r="F49" s="14" t="s">
        <v>402</v>
      </c>
    </row>
    <row r="50" spans="1:18" s="4" customFormat="1" ht="39" customHeight="1" x14ac:dyDescent="0.25">
      <c r="A50" s="188"/>
      <c r="B50" s="67" t="s">
        <v>294</v>
      </c>
      <c r="C50" s="57" t="s">
        <v>403</v>
      </c>
      <c r="D50" s="68"/>
      <c r="E50" s="57"/>
      <c r="F50" s="14" t="s">
        <v>404</v>
      </c>
      <c r="L50" s="5"/>
      <c r="M50" s="5"/>
      <c r="N50" s="5"/>
      <c r="O50" s="5"/>
      <c r="P50" s="5"/>
      <c r="Q50" s="5"/>
      <c r="R50" s="5"/>
    </row>
    <row r="51" spans="1:18" s="19" customFormat="1" ht="22" customHeight="1" x14ac:dyDescent="0.25">
      <c r="A51" s="186" t="s">
        <v>405</v>
      </c>
      <c r="B51" s="196" t="s">
        <v>406</v>
      </c>
      <c r="C51" s="196"/>
      <c r="D51" s="196"/>
      <c r="E51" s="196"/>
      <c r="F51" s="196"/>
      <c r="L51" s="20"/>
      <c r="M51" s="20"/>
      <c r="N51" s="20"/>
      <c r="O51" s="20"/>
      <c r="P51" s="20"/>
      <c r="Q51" s="20"/>
      <c r="R51" s="20"/>
    </row>
    <row r="52" spans="1:18" s="4" customFormat="1" ht="40" customHeight="1" x14ac:dyDescent="0.25">
      <c r="A52" s="194"/>
      <c r="B52" s="56" t="s">
        <v>294</v>
      </c>
      <c r="C52" s="57" t="s">
        <v>407</v>
      </c>
      <c r="D52" s="64"/>
      <c r="E52" s="50"/>
      <c r="F52" s="59" t="s">
        <v>408</v>
      </c>
      <c r="L52" s="5"/>
      <c r="M52" s="5"/>
      <c r="N52" s="5"/>
      <c r="O52" s="5"/>
      <c r="P52" s="5"/>
      <c r="Q52" s="5"/>
      <c r="R52" s="5"/>
    </row>
    <row r="53" spans="1:18" s="4" customFormat="1" ht="39" customHeight="1" x14ac:dyDescent="0.25">
      <c r="A53" s="194"/>
      <c r="B53" s="56" t="s">
        <v>294</v>
      </c>
      <c r="C53" s="57" t="s">
        <v>409</v>
      </c>
      <c r="D53" s="50"/>
      <c r="E53" s="50"/>
      <c r="F53" s="62" t="s">
        <v>410</v>
      </c>
      <c r="L53" s="5"/>
      <c r="M53" s="5"/>
      <c r="N53" s="5"/>
      <c r="O53" s="5"/>
      <c r="P53" s="5"/>
      <c r="Q53" s="5"/>
      <c r="R53" s="5"/>
    </row>
    <row r="54" spans="1:18" s="4" customFormat="1" ht="39" customHeight="1" x14ac:dyDescent="0.25">
      <c r="A54" s="194"/>
      <c r="B54" s="56" t="s">
        <v>294</v>
      </c>
      <c r="C54" s="50" t="s">
        <v>411</v>
      </c>
      <c r="D54" s="50" t="s">
        <v>412</v>
      </c>
      <c r="E54" s="50"/>
      <c r="F54" s="59" t="s">
        <v>413</v>
      </c>
      <c r="L54" s="5"/>
      <c r="M54" s="5"/>
      <c r="N54" s="5"/>
      <c r="O54" s="5"/>
      <c r="P54" s="5"/>
      <c r="Q54" s="5"/>
      <c r="R54" s="5"/>
    </row>
    <row r="55" spans="1:18" s="4" customFormat="1" ht="39" customHeight="1" x14ac:dyDescent="0.25">
      <c r="A55" s="195"/>
      <c r="B55" s="65" t="s">
        <v>294</v>
      </c>
      <c r="C55" s="66" t="s">
        <v>414</v>
      </c>
      <c r="D55" s="50"/>
      <c r="E55" s="50"/>
      <c r="F55" s="59" t="s">
        <v>415</v>
      </c>
      <c r="L55" s="5"/>
      <c r="M55" s="5"/>
      <c r="N55" s="5"/>
      <c r="O55" s="5"/>
      <c r="P55" s="5"/>
      <c r="Q55" s="5"/>
      <c r="R55" s="5"/>
    </row>
    <row r="56" spans="1:18" s="19" customFormat="1" ht="22" customHeight="1" x14ac:dyDescent="0.25">
      <c r="A56" s="197" t="s">
        <v>416</v>
      </c>
      <c r="B56" s="191" t="s">
        <v>417</v>
      </c>
      <c r="C56" s="192"/>
      <c r="D56" s="192"/>
      <c r="E56" s="192"/>
      <c r="F56" s="193"/>
      <c r="L56" s="20"/>
      <c r="M56" s="20"/>
      <c r="N56" s="20"/>
      <c r="O56" s="20"/>
      <c r="P56" s="20"/>
      <c r="Q56" s="20"/>
      <c r="R56" s="20"/>
    </row>
    <row r="57" spans="1:18" s="4" customFormat="1" ht="40" customHeight="1" x14ac:dyDescent="0.25">
      <c r="A57" s="198"/>
      <c r="B57" s="56" t="s">
        <v>294</v>
      </c>
      <c r="C57" s="50" t="s">
        <v>418</v>
      </c>
      <c r="D57" s="57" t="s">
        <v>419</v>
      </c>
      <c r="E57" s="200" t="s">
        <v>420</v>
      </c>
      <c r="F57" s="62" t="s">
        <v>421</v>
      </c>
      <c r="L57" s="5"/>
      <c r="M57" s="5"/>
      <c r="N57" s="5"/>
      <c r="O57" s="5"/>
      <c r="P57" s="5"/>
      <c r="Q57" s="5"/>
      <c r="R57" s="5"/>
    </row>
    <row r="58" spans="1:18" s="4" customFormat="1" ht="40" customHeight="1" x14ac:dyDescent="0.25">
      <c r="A58" s="198"/>
      <c r="B58" s="56" t="s">
        <v>294</v>
      </c>
      <c r="C58" s="50" t="s">
        <v>422</v>
      </c>
      <c r="D58" s="57" t="s">
        <v>423</v>
      </c>
      <c r="E58" s="201"/>
      <c r="F58" s="62" t="s">
        <v>556</v>
      </c>
      <c r="L58" s="5"/>
      <c r="M58" s="5"/>
      <c r="N58" s="5"/>
      <c r="O58" s="5"/>
      <c r="P58" s="5"/>
      <c r="Q58" s="5"/>
      <c r="R58" s="5"/>
    </row>
    <row r="59" spans="1:18" s="4" customFormat="1" ht="39" customHeight="1" x14ac:dyDescent="0.25">
      <c r="A59" s="198"/>
      <c r="B59" s="56" t="s">
        <v>294</v>
      </c>
      <c r="C59" s="50" t="s">
        <v>424</v>
      </c>
      <c r="D59" s="57" t="s">
        <v>425</v>
      </c>
      <c r="E59" s="201"/>
      <c r="F59" s="59" t="s">
        <v>426</v>
      </c>
      <c r="L59" s="5"/>
      <c r="M59" s="5"/>
      <c r="N59" s="5"/>
      <c r="O59" s="5"/>
      <c r="P59" s="5"/>
      <c r="Q59" s="5"/>
      <c r="R59" s="5"/>
    </row>
    <row r="60" spans="1:18" s="4" customFormat="1" ht="39" customHeight="1" x14ac:dyDescent="0.25">
      <c r="A60" s="198"/>
      <c r="B60" s="56" t="s">
        <v>294</v>
      </c>
      <c r="C60" s="50" t="s">
        <v>427</v>
      </c>
      <c r="D60" s="57" t="s">
        <v>428</v>
      </c>
      <c r="E60" s="201"/>
      <c r="F60" s="59" t="s">
        <v>429</v>
      </c>
      <c r="L60" s="5"/>
      <c r="M60" s="5"/>
      <c r="N60" s="5"/>
      <c r="O60" s="5"/>
      <c r="P60" s="5"/>
      <c r="Q60" s="5"/>
      <c r="R60" s="5"/>
    </row>
    <row r="61" spans="1:18" s="4" customFormat="1" ht="39" customHeight="1" x14ac:dyDescent="0.25">
      <c r="A61" s="198"/>
      <c r="B61" s="56" t="s">
        <v>294</v>
      </c>
      <c r="C61" s="50" t="s">
        <v>430</v>
      </c>
      <c r="D61" s="50" t="s">
        <v>431</v>
      </c>
      <c r="E61" s="201"/>
      <c r="F61" s="59" t="s">
        <v>432</v>
      </c>
      <c r="L61" s="5"/>
      <c r="M61" s="5"/>
      <c r="N61" s="5"/>
      <c r="O61" s="5"/>
      <c r="P61" s="5"/>
      <c r="Q61" s="5"/>
      <c r="R61" s="5"/>
    </row>
    <row r="62" spans="1:18" s="4" customFormat="1" ht="39" customHeight="1" x14ac:dyDescent="0.25">
      <c r="A62" s="198"/>
      <c r="B62" s="56" t="s">
        <v>294</v>
      </c>
      <c r="C62" s="50" t="s">
        <v>433</v>
      </c>
      <c r="D62" s="50" t="s">
        <v>434</v>
      </c>
      <c r="E62" s="201"/>
      <c r="F62" s="59" t="s">
        <v>435</v>
      </c>
      <c r="L62" s="5"/>
      <c r="M62" s="5"/>
      <c r="N62" s="5"/>
      <c r="O62" s="5"/>
      <c r="P62" s="5"/>
      <c r="Q62" s="5"/>
      <c r="R62" s="5"/>
    </row>
    <row r="63" spans="1:18" s="4" customFormat="1" ht="39" customHeight="1" x14ac:dyDescent="0.25">
      <c r="A63" s="198"/>
      <c r="B63" s="56" t="s">
        <v>294</v>
      </c>
      <c r="C63" s="50" t="s">
        <v>436</v>
      </c>
      <c r="D63" s="50" t="s">
        <v>437</v>
      </c>
      <c r="E63" s="202"/>
      <c r="F63" s="59" t="s">
        <v>438</v>
      </c>
      <c r="L63" s="5"/>
      <c r="M63" s="5"/>
      <c r="N63" s="5"/>
      <c r="O63" s="5"/>
      <c r="P63" s="5"/>
      <c r="Q63" s="5"/>
      <c r="R63" s="5"/>
    </row>
    <row r="64" spans="1:18" s="19" customFormat="1" ht="22" customHeight="1" x14ac:dyDescent="0.25">
      <c r="A64" s="198"/>
      <c r="B64" s="203" t="s">
        <v>439</v>
      </c>
      <c r="C64" s="204"/>
      <c r="D64" s="204"/>
      <c r="E64" s="204"/>
      <c r="F64" s="205"/>
      <c r="L64" s="20"/>
      <c r="M64" s="20"/>
      <c r="N64" s="20"/>
      <c r="O64" s="20"/>
      <c r="P64" s="20"/>
      <c r="Q64" s="20"/>
      <c r="R64" s="20"/>
    </row>
    <row r="65" spans="1:18" s="4" customFormat="1" ht="39" customHeight="1" x14ac:dyDescent="0.25">
      <c r="A65" s="198"/>
      <c r="B65" s="56" t="s">
        <v>294</v>
      </c>
      <c r="C65" s="50" t="s">
        <v>440</v>
      </c>
      <c r="D65" s="50" t="s">
        <v>441</v>
      </c>
      <c r="E65" s="50" t="s">
        <v>442</v>
      </c>
      <c r="F65" s="59" t="s">
        <v>443</v>
      </c>
      <c r="L65" s="5"/>
      <c r="M65" s="5"/>
      <c r="N65" s="5"/>
      <c r="O65" s="5"/>
      <c r="P65" s="5"/>
      <c r="Q65" s="5"/>
      <c r="R65" s="5"/>
    </row>
    <row r="66" spans="1:18" s="4" customFormat="1" ht="39" customHeight="1" x14ac:dyDescent="0.25">
      <c r="A66" s="198"/>
      <c r="B66" s="56" t="s">
        <v>294</v>
      </c>
      <c r="C66" s="50" t="s">
        <v>444</v>
      </c>
      <c r="D66" s="58" t="s">
        <v>445</v>
      </c>
      <c r="E66" s="50" t="s">
        <v>446</v>
      </c>
      <c r="F66" s="59" t="s">
        <v>447</v>
      </c>
      <c r="L66" s="5"/>
      <c r="M66" s="5"/>
      <c r="N66" s="5"/>
      <c r="O66" s="5"/>
      <c r="P66" s="5"/>
      <c r="Q66" s="5"/>
      <c r="R66" s="5"/>
    </row>
    <row r="67" spans="1:18" s="4" customFormat="1" ht="40" customHeight="1" x14ac:dyDescent="0.25">
      <c r="A67" s="199"/>
      <c r="B67" s="56" t="s">
        <v>294</v>
      </c>
      <c r="C67" s="50" t="s">
        <v>448</v>
      </c>
      <c r="D67" s="57" t="s">
        <v>449</v>
      </c>
      <c r="E67" s="50" t="s">
        <v>450</v>
      </c>
      <c r="F67" s="59" t="s">
        <v>451</v>
      </c>
      <c r="L67" s="5"/>
      <c r="M67" s="5"/>
      <c r="N67" s="5"/>
      <c r="O67" s="5"/>
      <c r="P67" s="5"/>
      <c r="Q67" s="5"/>
      <c r="R67" s="5"/>
    </row>
    <row r="68" spans="1:18" s="4" customFormat="1" ht="22" customHeight="1" x14ac:dyDescent="0.25">
      <c r="A68" s="190" t="s">
        <v>452</v>
      </c>
      <c r="B68" s="191" t="s">
        <v>453</v>
      </c>
      <c r="C68" s="192"/>
      <c r="D68" s="192"/>
      <c r="E68" s="192"/>
      <c r="F68" s="193"/>
      <c r="L68" s="5"/>
      <c r="M68" s="5"/>
      <c r="N68" s="5"/>
      <c r="O68" s="5"/>
      <c r="P68" s="5"/>
      <c r="Q68" s="5"/>
      <c r="R68" s="5"/>
    </row>
    <row r="69" spans="1:18" s="4" customFormat="1" ht="39" customHeight="1" x14ac:dyDescent="0.25">
      <c r="A69" s="190"/>
      <c r="B69" s="56" t="s">
        <v>294</v>
      </c>
      <c r="C69" s="57" t="s">
        <v>454</v>
      </c>
      <c r="D69" s="57" t="s">
        <v>455</v>
      </c>
      <c r="E69" s="61" t="s">
        <v>420</v>
      </c>
      <c r="F69" s="62" t="s">
        <v>456</v>
      </c>
      <c r="L69" s="5"/>
      <c r="M69" s="5"/>
      <c r="N69" s="5"/>
      <c r="O69" s="5"/>
      <c r="P69" s="5"/>
      <c r="Q69" s="5"/>
      <c r="R69" s="5"/>
    </row>
    <row r="70" spans="1:18" s="4" customFormat="1" ht="39" customHeight="1" x14ac:dyDescent="0.25">
      <c r="A70" s="190"/>
      <c r="B70" s="56" t="s">
        <v>294</v>
      </c>
      <c r="C70" s="57" t="s">
        <v>457</v>
      </c>
      <c r="D70" s="57" t="s">
        <v>458</v>
      </c>
      <c r="E70" s="63" t="s">
        <v>459</v>
      </c>
      <c r="F70" s="62" t="s">
        <v>460</v>
      </c>
      <c r="L70" s="5"/>
      <c r="M70" s="5"/>
      <c r="N70" s="5"/>
      <c r="O70" s="5"/>
      <c r="P70" s="5"/>
      <c r="Q70" s="5"/>
      <c r="R70" s="5"/>
    </row>
    <row r="71" spans="1:18" s="4" customFormat="1" ht="39" customHeight="1" x14ac:dyDescent="0.25">
      <c r="A71" s="190"/>
      <c r="B71" s="56" t="s">
        <v>294</v>
      </c>
      <c r="C71" s="57" t="s">
        <v>461</v>
      </c>
      <c r="D71" s="57" t="s">
        <v>462</v>
      </c>
      <c r="E71" s="50" t="s">
        <v>463</v>
      </c>
      <c r="F71" s="62" t="s">
        <v>464</v>
      </c>
      <c r="L71" s="5"/>
      <c r="M71" s="5"/>
      <c r="N71" s="5"/>
      <c r="O71" s="5"/>
      <c r="P71" s="5"/>
      <c r="Q71" s="5"/>
      <c r="R71" s="5"/>
    </row>
    <row r="72" spans="1:18" s="19" customFormat="1" ht="22" customHeight="1" x14ac:dyDescent="0.25">
      <c r="A72" s="190"/>
      <c r="B72" s="191" t="s">
        <v>465</v>
      </c>
      <c r="C72" s="192"/>
      <c r="D72" s="192"/>
      <c r="E72" s="192"/>
      <c r="F72" s="193"/>
      <c r="L72" s="20"/>
      <c r="M72" s="20"/>
      <c r="N72" s="20"/>
      <c r="O72" s="20"/>
      <c r="P72" s="20"/>
      <c r="Q72" s="20"/>
      <c r="R72" s="20"/>
    </row>
    <row r="73" spans="1:18" s="4" customFormat="1" ht="39" customHeight="1" x14ac:dyDescent="0.25">
      <c r="A73" s="190"/>
      <c r="B73" s="53" t="s">
        <v>294</v>
      </c>
      <c r="C73" s="50" t="s">
        <v>466</v>
      </c>
      <c r="D73" s="60"/>
      <c r="E73" s="50" t="s">
        <v>467</v>
      </c>
      <c r="F73" s="59" t="s">
        <v>468</v>
      </c>
      <c r="L73" s="5"/>
      <c r="M73" s="5"/>
      <c r="N73" s="5"/>
      <c r="O73" s="5"/>
      <c r="P73" s="5"/>
      <c r="Q73" s="5"/>
      <c r="R73" s="5"/>
    </row>
    <row r="74" spans="1:18" s="4" customFormat="1" ht="39" customHeight="1" x14ac:dyDescent="0.25">
      <c r="A74" s="190"/>
      <c r="B74" s="53" t="s">
        <v>294</v>
      </c>
      <c r="C74" s="50" t="s">
        <v>469</v>
      </c>
      <c r="D74" s="50" t="s">
        <v>470</v>
      </c>
      <c r="E74" s="50"/>
      <c r="F74" s="59" t="s">
        <v>471</v>
      </c>
      <c r="L74" s="5"/>
      <c r="M74" s="5"/>
      <c r="N74" s="5"/>
      <c r="O74" s="5"/>
      <c r="P74" s="5"/>
      <c r="Q74" s="5"/>
      <c r="R74" s="5"/>
    </row>
    <row r="75" spans="1:18" s="4" customFormat="1" ht="40" customHeight="1" x14ac:dyDescent="0.25">
      <c r="A75" s="21"/>
      <c r="B75" s="54"/>
      <c r="C75" s="55"/>
      <c r="D75" s="22"/>
      <c r="E75" s="23"/>
      <c r="F75" s="24"/>
      <c r="L75" s="5"/>
      <c r="M75" s="5"/>
      <c r="N75" s="5"/>
      <c r="O75" s="5"/>
      <c r="P75" s="5"/>
      <c r="Q75" s="5"/>
      <c r="R75" s="5"/>
    </row>
    <row r="82" spans="2:18" s="30" customFormat="1" x14ac:dyDescent="0.25">
      <c r="B82" s="25"/>
      <c r="C82" s="26"/>
      <c r="D82" s="26"/>
      <c r="E82" s="27"/>
      <c r="F82" s="28"/>
      <c r="G82" s="29"/>
      <c r="H82" s="29"/>
      <c r="I82" s="29"/>
      <c r="J82" s="29"/>
      <c r="K82" s="29"/>
    </row>
    <row r="96" spans="2:18" s="4" customFormat="1" x14ac:dyDescent="0.25">
      <c r="B96" s="31"/>
      <c r="C96" s="22"/>
      <c r="D96" s="22"/>
      <c r="E96" s="11"/>
      <c r="F96" s="24"/>
      <c r="L96" s="5"/>
      <c r="M96" s="5"/>
      <c r="N96" s="5"/>
      <c r="O96" s="5"/>
      <c r="P96" s="5"/>
      <c r="Q96" s="5"/>
      <c r="R96" s="5"/>
    </row>
    <row r="99" spans="2:18" s="4" customFormat="1" x14ac:dyDescent="0.25">
      <c r="B99" s="31"/>
      <c r="C99" s="22"/>
      <c r="D99" s="22"/>
      <c r="E99" s="23"/>
      <c r="F99" s="11"/>
      <c r="L99" s="5"/>
      <c r="M99" s="5"/>
      <c r="N99" s="5"/>
      <c r="O99" s="5"/>
      <c r="P99" s="5"/>
      <c r="Q99" s="5"/>
      <c r="R99" s="5"/>
    </row>
  </sheetData>
  <mergeCells count="27">
    <mergeCell ref="A1:C1"/>
    <mergeCell ref="A3:A8"/>
    <mergeCell ref="B3:F3"/>
    <mergeCell ref="B5:F5"/>
    <mergeCell ref="B9:F9"/>
    <mergeCell ref="B33:F33"/>
    <mergeCell ref="A38:C38"/>
    <mergeCell ref="A40:A47"/>
    <mergeCell ref="B40:F40"/>
    <mergeCell ref="D42:D43"/>
    <mergeCell ref="A9:A36"/>
    <mergeCell ref="B16:F16"/>
    <mergeCell ref="E17:E23"/>
    <mergeCell ref="B24:F24"/>
    <mergeCell ref="B27:F27"/>
    <mergeCell ref="F28:F30"/>
    <mergeCell ref="A48:A50"/>
    <mergeCell ref="B48:F48"/>
    <mergeCell ref="A68:A74"/>
    <mergeCell ref="B68:F68"/>
    <mergeCell ref="B72:F72"/>
    <mergeCell ref="A51:A55"/>
    <mergeCell ref="B51:F51"/>
    <mergeCell ref="A56:A67"/>
    <mergeCell ref="B56:F56"/>
    <mergeCell ref="E57:E63"/>
    <mergeCell ref="B64:F64"/>
  </mergeCells>
  <phoneticPr fontId="5"/>
  <printOptions horizontalCentered="1"/>
  <pageMargins left="0.23622047244094488" right="0.23622047244094488" top="0.86614173228346458" bottom="0" header="0.31496062992125984" footer="0.39370078740157483"/>
  <pageSetup paperSize="9" scale="40" fitToHeight="0" orientation="landscape" horizontalDpi="300" verticalDpi="300" r:id="rId1"/>
  <headerFooter>
    <oddHeader>&amp;L　　　              　　　　　　　　     　　　    　　　　　　　　　　&amp;G
&amp;R&amp;G
&amp;"メイリオ,ボールド"&amp;12「引越れんらく帳」の利用はこちら（無料）&amp;"メイリオ,レギュラー"&amp;14
&amp;11https://www.hikkoshi-line.com/register&amp;"-,標準"
　   　　　</oddHeader>
  </headerFooter>
  <rowBreaks count="1" manualBreakCount="1">
    <brk id="37"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EC3B-79F3-42EF-AEC1-B2FD441FA95C}">
  <dimension ref="A1:AB179"/>
  <sheetViews>
    <sheetView zoomScale="85" zoomScaleNormal="85" workbookViewId="0">
      <pane xSplit="1" ySplit="2" topLeftCell="D3" activePane="bottomRight" state="frozen"/>
      <selection pane="topRight" activeCell="B1" sqref="B1"/>
      <selection pane="bottomLeft" activeCell="A3" sqref="A3"/>
      <selection pane="bottomRight" activeCell="E1" sqref="E1:AB1"/>
    </sheetView>
  </sheetViews>
  <sheetFormatPr defaultColWidth="8.7265625" defaultRowHeight="13.5" x14ac:dyDescent="0.25"/>
  <cols>
    <col min="1" max="1" width="6.1796875" style="38" bestFit="1" customWidth="1"/>
    <col min="2" max="2" width="17.453125" style="39" customWidth="1"/>
    <col min="3" max="3" width="46.1796875" style="38" customWidth="1"/>
    <col min="4" max="4" width="28.7265625" style="38" bestFit="1" customWidth="1"/>
    <col min="5" max="9" width="8.81640625" style="38" bestFit="1" customWidth="1"/>
    <col min="10" max="10" width="9.1796875" style="38" bestFit="1" customWidth="1"/>
    <col min="11" max="13" width="11.54296875" style="38" bestFit="1" customWidth="1"/>
    <col min="14" max="15" width="9.81640625" style="38" bestFit="1" customWidth="1"/>
    <col min="16" max="16" width="11.81640625" style="38" bestFit="1" customWidth="1"/>
    <col min="17" max="17" width="10.453125" style="38" bestFit="1" customWidth="1"/>
    <col min="18" max="19" width="10.1796875" style="38" customWidth="1"/>
    <col min="20" max="20" width="6.1796875" style="38" bestFit="1" customWidth="1"/>
    <col min="21" max="22" width="5" style="38" customWidth="1"/>
    <col min="23" max="24" width="9.54296875" style="32" customWidth="1"/>
    <col min="25" max="27" width="8.81640625" style="32" bestFit="1" customWidth="1"/>
    <col min="28" max="28" width="9.81640625" style="38" bestFit="1" customWidth="1"/>
    <col min="29" max="16384" width="8.7265625" style="38"/>
  </cols>
  <sheetData>
    <row r="1" spans="1:28" x14ac:dyDescent="0.25">
      <c r="E1" s="221" t="s">
        <v>544</v>
      </c>
      <c r="F1" s="221"/>
      <c r="G1" s="221"/>
      <c r="H1" s="221"/>
      <c r="I1" s="221"/>
      <c r="J1" s="221"/>
      <c r="K1" s="221" t="s">
        <v>543</v>
      </c>
      <c r="L1" s="221"/>
      <c r="M1" s="221"/>
      <c r="N1" s="221"/>
      <c r="O1" s="221"/>
      <c r="P1" s="221"/>
      <c r="Q1" s="221" t="s">
        <v>542</v>
      </c>
      <c r="R1" s="221"/>
      <c r="S1" s="221"/>
    </row>
    <row r="2" spans="1:28" ht="40.5" x14ac:dyDescent="0.25">
      <c r="A2" s="40" t="s">
        <v>541</v>
      </c>
      <c r="B2" s="40" t="s">
        <v>540</v>
      </c>
      <c r="C2" s="41" t="s">
        <v>539</v>
      </c>
      <c r="D2" s="40" t="s">
        <v>538</v>
      </c>
      <c r="E2" s="42" t="s">
        <v>532</v>
      </c>
      <c r="F2" s="42" t="s">
        <v>526</v>
      </c>
      <c r="G2" s="42" t="s">
        <v>529</v>
      </c>
      <c r="H2" s="42" t="s">
        <v>537</v>
      </c>
      <c r="I2" s="42" t="s">
        <v>536</v>
      </c>
      <c r="J2" s="42" t="s">
        <v>535</v>
      </c>
      <c r="K2" s="43">
        <v>0.2</v>
      </c>
      <c r="L2" s="43">
        <v>0.5</v>
      </c>
      <c r="M2" s="43">
        <v>0.8</v>
      </c>
      <c r="N2" s="42" t="s">
        <v>534</v>
      </c>
      <c r="O2" s="42" t="s">
        <v>533</v>
      </c>
      <c r="P2" s="42" t="s">
        <v>529</v>
      </c>
      <c r="Q2" s="42" t="s">
        <v>532</v>
      </c>
      <c r="R2" s="42" t="s">
        <v>526</v>
      </c>
      <c r="S2" s="42" t="s">
        <v>529</v>
      </c>
      <c r="T2" s="42" t="s">
        <v>531</v>
      </c>
      <c r="U2" s="42" t="s">
        <v>530</v>
      </c>
      <c r="V2" s="42" t="s">
        <v>529</v>
      </c>
      <c r="W2" s="33" t="s">
        <v>528</v>
      </c>
      <c r="X2" s="42" t="s">
        <v>526</v>
      </c>
      <c r="Y2" s="42" t="s">
        <v>527</v>
      </c>
      <c r="Z2" s="42" t="s">
        <v>526</v>
      </c>
      <c r="AA2" s="33" t="s">
        <v>525</v>
      </c>
      <c r="AB2" s="42" t="s">
        <v>524</v>
      </c>
    </row>
    <row r="3" spans="1:28" x14ac:dyDescent="0.25">
      <c r="A3" s="38">
        <v>54</v>
      </c>
      <c r="B3" s="39" t="str">
        <f>IFERROR(VLOOKUP(A3,[1]施策実施URL0201!A:B,2,FALSE),"未")</f>
        <v>未</v>
      </c>
      <c r="C3" s="38" t="s">
        <v>91</v>
      </c>
      <c r="D3" s="38" t="s">
        <v>189</v>
      </c>
      <c r="E3" s="38">
        <v>0</v>
      </c>
      <c r="F3" s="44">
        <v>0</v>
      </c>
      <c r="G3" s="38">
        <v>0</v>
      </c>
      <c r="H3" s="32">
        <v>6</v>
      </c>
      <c r="I3" s="34">
        <v>0</v>
      </c>
      <c r="J3" s="34">
        <v>0</v>
      </c>
      <c r="K3" s="34">
        <v>0</v>
      </c>
      <c r="L3" s="34">
        <v>0</v>
      </c>
      <c r="M3" s="34">
        <v>0</v>
      </c>
      <c r="N3" s="34">
        <v>0</v>
      </c>
      <c r="O3" s="35">
        <v>0.52500000000000002</v>
      </c>
      <c r="P3" s="45">
        <v>-0.52500000000000002</v>
      </c>
      <c r="Q3" s="46">
        <v>0</v>
      </c>
      <c r="R3" s="47">
        <v>0</v>
      </c>
      <c r="S3" s="36">
        <v>0</v>
      </c>
      <c r="T3" s="38">
        <v>7</v>
      </c>
      <c r="U3" s="38">
        <v>9</v>
      </c>
      <c r="V3" s="38">
        <v>2</v>
      </c>
      <c r="W3" s="32">
        <v>7</v>
      </c>
      <c r="X3" s="37">
        <v>0</v>
      </c>
      <c r="Y3" s="32">
        <v>9</v>
      </c>
      <c r="Z3" s="37">
        <v>4</v>
      </c>
      <c r="AA3" s="32">
        <v>9</v>
      </c>
      <c r="AB3" s="46">
        <v>1</v>
      </c>
    </row>
    <row r="4" spans="1:28" x14ac:dyDescent="0.25">
      <c r="A4" s="38">
        <f>VLOOKUP(D4,[1]新旧URL対応表!A:B,2,FALSE)</f>
        <v>164</v>
      </c>
      <c r="B4" s="39" t="str">
        <f>IFERROR(VLOOKUP(A4,[1]施策実施URL0201!A:B,2,FALSE),"未")</f>
        <v>新規記事</v>
      </c>
      <c r="C4" s="38" t="s">
        <v>523</v>
      </c>
      <c r="D4" s="38" t="s">
        <v>522</v>
      </c>
      <c r="E4" s="38">
        <v>0</v>
      </c>
      <c r="F4" s="44">
        <v>0</v>
      </c>
      <c r="G4" s="38">
        <v>0</v>
      </c>
      <c r="H4" s="32">
        <v>0</v>
      </c>
      <c r="I4" s="34">
        <v>0</v>
      </c>
      <c r="J4" s="34" t="e">
        <v>#DIV/0!</v>
      </c>
      <c r="K4" s="34">
        <v>0</v>
      </c>
      <c r="L4" s="34">
        <v>0</v>
      </c>
      <c r="M4" s="34">
        <v>0</v>
      </c>
      <c r="N4" s="34">
        <v>0</v>
      </c>
      <c r="O4" s="35">
        <v>0</v>
      </c>
      <c r="P4" s="45">
        <v>0</v>
      </c>
      <c r="Q4" s="46" t="e">
        <v>#N/A</v>
      </c>
      <c r="R4" s="47">
        <v>907</v>
      </c>
      <c r="S4" s="36" t="e">
        <v>#N/A</v>
      </c>
      <c r="T4" s="38" t="s">
        <v>545</v>
      </c>
      <c r="U4" s="38" t="s">
        <v>546</v>
      </c>
      <c r="V4" s="38" t="s">
        <v>547</v>
      </c>
      <c r="W4" s="32">
        <v>0</v>
      </c>
      <c r="X4" s="37">
        <v>0</v>
      </c>
      <c r="Y4" s="32">
        <v>0</v>
      </c>
      <c r="Z4" s="37">
        <v>1</v>
      </c>
      <c r="AA4" s="32">
        <v>0</v>
      </c>
      <c r="AB4" s="46" t="e">
        <v>#DIV/0!</v>
      </c>
    </row>
    <row r="5" spans="1:28" x14ac:dyDescent="0.25">
      <c r="A5" s="38" t="str">
        <f>VLOOKUP(D5,[1]新旧URL対応表!A:B,2,FALSE)</f>
        <v>-</v>
      </c>
      <c r="B5" s="39" t="str">
        <f>IFERROR(VLOOKUP(A5,[1]施策実施URL0201!A:B,2,FALSE),"未")</f>
        <v>未</v>
      </c>
      <c r="C5" s="38" t="s">
        <v>521</v>
      </c>
      <c r="D5" s="38" t="str">
        <f>VLOOKUP(C5,[1]新旧URL対応表!E:F,2,FALSE)</f>
        <v>敷金の精算</v>
      </c>
      <c r="E5" s="38">
        <v>0</v>
      </c>
      <c r="F5" s="44">
        <v>0</v>
      </c>
      <c r="G5" s="38">
        <v>0</v>
      </c>
      <c r="H5" s="32">
        <v>8</v>
      </c>
      <c r="I5" s="34">
        <v>0</v>
      </c>
      <c r="J5" s="34">
        <v>0</v>
      </c>
      <c r="K5" s="34">
        <v>0</v>
      </c>
      <c r="L5" s="34">
        <v>0</v>
      </c>
      <c r="M5" s="34">
        <v>0</v>
      </c>
      <c r="N5" s="34">
        <v>0</v>
      </c>
      <c r="O5" s="35">
        <v>1.0680000000000001</v>
      </c>
      <c r="P5" s="45">
        <v>-1.0680000000000001</v>
      </c>
      <c r="Q5" s="46">
        <v>495.66666666666669</v>
      </c>
      <c r="R5" s="47">
        <v>56.07</v>
      </c>
      <c r="S5" s="36">
        <v>439.59666666666669</v>
      </c>
      <c r="T5" s="38" t="s">
        <v>548</v>
      </c>
      <c r="U5" s="38" t="s">
        <v>546</v>
      </c>
      <c r="V5" s="38" t="s">
        <v>548</v>
      </c>
      <c r="W5" s="32">
        <v>4</v>
      </c>
      <c r="X5" s="37">
        <v>8</v>
      </c>
      <c r="Y5" s="32">
        <v>11</v>
      </c>
      <c r="Z5" s="37">
        <v>25</v>
      </c>
      <c r="AA5" s="32">
        <v>11</v>
      </c>
      <c r="AB5" s="46">
        <v>1</v>
      </c>
    </row>
    <row r="6" spans="1:28" x14ac:dyDescent="0.25">
      <c r="A6" s="38" t="str">
        <f>VLOOKUP(D6,[1]新旧URL対応表!A:B,2,FALSE)</f>
        <v>-</v>
      </c>
      <c r="B6" s="39" t="str">
        <f>IFERROR(VLOOKUP(A6,[1]施策実施URL0201!A:B,2,FALSE),"未")</f>
        <v>未</v>
      </c>
      <c r="C6" s="38" t="s">
        <v>520</v>
      </c>
      <c r="D6" s="38" t="str">
        <f>VLOOKUP(C6,[1]新旧URL対応表!E:F,2,FALSE)</f>
        <v>家具や備品の新規購入</v>
      </c>
      <c r="E6" s="38">
        <v>0</v>
      </c>
      <c r="F6" s="44">
        <v>0</v>
      </c>
      <c r="G6" s="38">
        <v>0</v>
      </c>
      <c r="H6" s="32">
        <v>4</v>
      </c>
      <c r="I6" s="34">
        <v>0</v>
      </c>
      <c r="J6" s="34">
        <v>0</v>
      </c>
      <c r="K6" s="34">
        <v>0</v>
      </c>
      <c r="L6" s="34">
        <v>0</v>
      </c>
      <c r="M6" s="34">
        <v>0</v>
      </c>
      <c r="N6" s="34">
        <v>0</v>
      </c>
      <c r="O6" s="35">
        <v>0.88666666666666671</v>
      </c>
      <c r="P6" s="45">
        <v>-0.88666666666666671</v>
      </c>
      <c r="Q6" s="46">
        <v>265.66666666666669</v>
      </c>
      <c r="R6" s="47">
        <v>265</v>
      </c>
      <c r="S6" s="36">
        <v>0.66666666666668561</v>
      </c>
      <c r="T6" s="38" t="s">
        <v>548</v>
      </c>
      <c r="U6" s="38" t="s">
        <v>546</v>
      </c>
      <c r="V6" s="38" t="s">
        <v>548</v>
      </c>
      <c r="W6" s="32">
        <v>3</v>
      </c>
      <c r="X6" s="37">
        <v>8</v>
      </c>
      <c r="Y6" s="32">
        <v>6</v>
      </c>
      <c r="Z6" s="37">
        <v>15</v>
      </c>
      <c r="AA6" s="32">
        <v>6</v>
      </c>
      <c r="AB6" s="46">
        <v>1</v>
      </c>
    </row>
    <row r="7" spans="1:28" x14ac:dyDescent="0.25">
      <c r="A7" s="38" t="str">
        <f>VLOOKUP(D7,[1]新旧URL対応表!A:B,2,FALSE)</f>
        <v>H</v>
      </c>
      <c r="B7" s="39" t="str">
        <f>IFERROR(VLOOKUP(A7,[1]施策実施URL0201!A:B,2,FALSE),"未")</f>
        <v>トップ</v>
      </c>
      <c r="C7" s="48" t="s">
        <v>519</v>
      </c>
      <c r="D7" s="38" t="str">
        <f>VLOOKUP(C7,[1]新旧URL対応表!E:F,2,FALSE)</f>
        <v>naviトップ</v>
      </c>
      <c r="E7" s="38">
        <v>0</v>
      </c>
      <c r="F7" s="44">
        <v>2</v>
      </c>
      <c r="G7" s="38">
        <v>-2</v>
      </c>
      <c r="H7" s="32">
        <v>69</v>
      </c>
      <c r="I7" s="34">
        <v>0</v>
      </c>
      <c r="J7" s="34">
        <v>0</v>
      </c>
      <c r="K7" s="34">
        <v>0.33102493074792239</v>
      </c>
      <c r="L7" s="34">
        <v>0.19113573407202211</v>
      </c>
      <c r="M7" s="34">
        <v>0.11218836565096957</v>
      </c>
      <c r="N7" s="34">
        <v>0.2515235457063712</v>
      </c>
      <c r="O7" s="35">
        <v>0.25050251256281414</v>
      </c>
      <c r="P7" s="45">
        <v>1.0210331435570597E-3</v>
      </c>
      <c r="Q7" s="46">
        <v>43.661458333333336</v>
      </c>
      <c r="R7" s="47">
        <v>45.32</v>
      </c>
      <c r="S7" s="36">
        <v>-1.6585416666666646</v>
      </c>
      <c r="T7" s="38" t="s">
        <v>548</v>
      </c>
      <c r="U7" s="38" t="s">
        <v>546</v>
      </c>
      <c r="V7" s="38" t="s">
        <v>548</v>
      </c>
      <c r="W7" s="32">
        <v>1</v>
      </c>
      <c r="X7" s="37">
        <v>6</v>
      </c>
      <c r="Y7" s="32">
        <v>722</v>
      </c>
      <c r="Z7" s="37">
        <v>796</v>
      </c>
      <c r="AA7" s="32">
        <v>499</v>
      </c>
      <c r="AB7" s="46">
        <v>1.4468937875751502</v>
      </c>
    </row>
    <row r="8" spans="1:28" x14ac:dyDescent="0.25">
      <c r="A8" s="38" t="str">
        <f>VLOOKUP(D8,[1]新旧URL対応表!A:B,2,FALSE)</f>
        <v>C</v>
      </c>
      <c r="B8" s="39" t="str">
        <f>IFERROR(VLOOKUP(A8,[1]施策実施URL0201!A:B,2,FALSE),"未")</f>
        <v>トップ</v>
      </c>
      <c r="C8" s="38" t="s">
        <v>518</v>
      </c>
      <c r="D8" s="38" t="str">
        <f>VLOOKUP(C8,[1]新旧URL対応表!E:F,2,FALSE)</f>
        <v>week-beforeトップ</v>
      </c>
      <c r="E8" s="38">
        <v>0</v>
      </c>
      <c r="F8" s="44">
        <v>1</v>
      </c>
      <c r="G8" s="38">
        <v>-1</v>
      </c>
      <c r="H8" s="32">
        <v>130</v>
      </c>
      <c r="I8" s="34">
        <v>0</v>
      </c>
      <c r="J8" s="34">
        <v>0</v>
      </c>
      <c r="K8" s="34">
        <v>0.39393939393939392</v>
      </c>
      <c r="L8" s="34">
        <v>0.13275613275613274</v>
      </c>
      <c r="M8" s="34">
        <v>6.0606060606060552E-2</v>
      </c>
      <c r="N8" s="34">
        <v>0.1936507936507936</v>
      </c>
      <c r="O8" s="35">
        <v>0.20065402223675607</v>
      </c>
      <c r="P8" s="45">
        <v>-7.0032285859624732E-3</v>
      </c>
      <c r="Q8" s="46">
        <v>66.727969348659002</v>
      </c>
      <c r="R8" s="47">
        <v>55.72</v>
      </c>
      <c r="S8" s="36">
        <v>11.007969348659003</v>
      </c>
      <c r="T8" s="38" t="s">
        <v>548</v>
      </c>
      <c r="U8" s="38" t="s">
        <v>546</v>
      </c>
      <c r="V8" s="38" t="s">
        <v>548</v>
      </c>
      <c r="W8" s="32">
        <v>57</v>
      </c>
      <c r="X8" s="37">
        <v>14</v>
      </c>
      <c r="Y8" s="32">
        <v>693</v>
      </c>
      <c r="Z8" s="37">
        <v>1529</v>
      </c>
      <c r="AA8" s="32">
        <v>433</v>
      </c>
      <c r="AB8" s="46">
        <v>1.6004618937644342</v>
      </c>
    </row>
    <row r="9" spans="1:28" x14ac:dyDescent="0.25">
      <c r="A9" s="38" t="str">
        <f>VLOOKUP(D9,[1]新旧URL対応表!A:B,2,FALSE)</f>
        <v>B</v>
      </c>
      <c r="B9" s="39" t="str">
        <f>IFERROR(VLOOKUP(A9,[1]施策実施URL0201!A:B,2,FALSE),"未")</f>
        <v>トップ</v>
      </c>
      <c r="C9" s="38" t="s">
        <v>517</v>
      </c>
      <c r="D9" s="38" t="str">
        <f>VLOOKUP(C9,[1]新旧URL対応表!E:F,2,FALSE)</f>
        <v>decisionトップ</v>
      </c>
      <c r="E9" s="38">
        <v>2</v>
      </c>
      <c r="F9" s="44">
        <v>1</v>
      </c>
      <c r="G9" s="38">
        <v>1</v>
      </c>
      <c r="H9" s="32">
        <v>81</v>
      </c>
      <c r="I9" s="34">
        <v>2.4691358024691357E-2</v>
      </c>
      <c r="J9" s="34">
        <v>3.2733224222585926E-3</v>
      </c>
      <c r="K9" s="34">
        <v>0.43044189852700487</v>
      </c>
      <c r="L9" s="34">
        <v>0.15384615384615385</v>
      </c>
      <c r="M9" s="34">
        <v>7.8559738134206247E-2</v>
      </c>
      <c r="N9" s="34">
        <v>0.22585924713584291</v>
      </c>
      <c r="O9" s="35">
        <v>0.27383966244725744</v>
      </c>
      <c r="P9" s="45">
        <v>-4.7980415311414532E-2</v>
      </c>
      <c r="Q9" s="46">
        <v>49.774900398406373</v>
      </c>
      <c r="R9" s="47">
        <v>43.13</v>
      </c>
      <c r="S9" s="36">
        <v>6.6449003984063708</v>
      </c>
      <c r="T9" s="38" t="s">
        <v>548</v>
      </c>
      <c r="U9" s="38" t="s">
        <v>546</v>
      </c>
      <c r="V9" s="38" t="s">
        <v>548</v>
      </c>
      <c r="W9" s="32">
        <v>30</v>
      </c>
      <c r="X9" s="37">
        <v>0</v>
      </c>
      <c r="Y9" s="32">
        <v>611</v>
      </c>
      <c r="Z9" s="37">
        <v>1659</v>
      </c>
      <c r="AA9" s="32">
        <v>437</v>
      </c>
      <c r="AB9" s="46">
        <v>1.3981693363844394</v>
      </c>
    </row>
    <row r="10" spans="1:28" x14ac:dyDescent="0.25">
      <c r="A10" s="38">
        <f>VLOOKUP(D10,[1]新旧URL対応表!A:B,2,FALSE)</f>
        <v>5</v>
      </c>
      <c r="B10" s="39" t="str">
        <f>IFERROR(VLOOKUP(A10,[1]施策実施URL0201!A:B,2,FALSE),"未")</f>
        <v>リライト</v>
      </c>
      <c r="C10" s="38" t="s">
        <v>516</v>
      </c>
      <c r="D10" s="38" t="s">
        <v>25</v>
      </c>
      <c r="E10" s="38">
        <v>14</v>
      </c>
      <c r="F10" s="44">
        <v>19</v>
      </c>
      <c r="G10" s="38">
        <v>-5</v>
      </c>
      <c r="H10" s="32">
        <v>5229</v>
      </c>
      <c r="I10" s="34">
        <v>2.6773761713520749E-3</v>
      </c>
      <c r="J10" s="34">
        <v>1.0978670012547051E-3</v>
      </c>
      <c r="K10" s="34">
        <v>0.51262547051442908</v>
      </c>
      <c r="L10" s="34">
        <v>0.27603513174404015</v>
      </c>
      <c r="M10" s="34">
        <v>0.13495922208281053</v>
      </c>
      <c r="N10" s="34">
        <v>0.34851003764115429</v>
      </c>
      <c r="O10" s="35">
        <v>0.32254996112864137</v>
      </c>
      <c r="P10" s="45">
        <v>2.596007651251292E-2</v>
      </c>
      <c r="Q10" s="46">
        <v>148.09741819273492</v>
      </c>
      <c r="R10" s="47">
        <v>137.15</v>
      </c>
      <c r="S10" s="36">
        <v>10.947418192734915</v>
      </c>
      <c r="T10" s="38">
        <v>3</v>
      </c>
      <c r="U10" s="38">
        <v>3</v>
      </c>
      <c r="V10" s="38">
        <v>0</v>
      </c>
      <c r="W10" s="32">
        <v>2168</v>
      </c>
      <c r="X10" s="37">
        <v>3261</v>
      </c>
      <c r="Y10" s="32">
        <v>12752</v>
      </c>
      <c r="Z10" s="37">
        <v>21867</v>
      </c>
      <c r="AA10" s="32">
        <v>10386</v>
      </c>
      <c r="AB10" s="46">
        <v>1.2278066628153284</v>
      </c>
    </row>
    <row r="11" spans="1:28" x14ac:dyDescent="0.25">
      <c r="A11" s="38">
        <v>1</v>
      </c>
      <c r="B11" s="39" t="str">
        <f>IFERROR(VLOOKUP(A11,[1]施策実施URL0201!A:B,2,FALSE),"未")</f>
        <v>TD、導線</v>
      </c>
      <c r="C11" s="38" t="s">
        <v>45</v>
      </c>
      <c r="D11" s="38" t="s">
        <v>171</v>
      </c>
      <c r="E11" s="38">
        <v>2</v>
      </c>
      <c r="F11" s="44">
        <v>4</v>
      </c>
      <c r="G11" s="38">
        <v>-2</v>
      </c>
      <c r="H11" s="32">
        <v>6066</v>
      </c>
      <c r="I11" s="34">
        <v>3.297065611605671E-4</v>
      </c>
      <c r="J11" s="34">
        <v>2.731867231252561E-4</v>
      </c>
      <c r="K11" s="34">
        <v>0.57492145881710144</v>
      </c>
      <c r="L11" s="34">
        <v>0.37057778991940993</v>
      </c>
      <c r="M11" s="34">
        <v>0.26758639530118833</v>
      </c>
      <c r="N11" s="34">
        <v>0.5143423029640759</v>
      </c>
      <c r="O11" s="35">
        <v>0.51806688417618274</v>
      </c>
      <c r="P11" s="45">
        <v>-3.7245812121068367E-3</v>
      </c>
      <c r="Q11" s="46">
        <v>299.5355892648775</v>
      </c>
      <c r="R11" s="47">
        <v>264.48</v>
      </c>
      <c r="S11" s="36">
        <v>35.055589264877483</v>
      </c>
      <c r="T11" s="38">
        <v>5</v>
      </c>
      <c r="U11" s="38">
        <v>5</v>
      </c>
      <c r="V11" s="38">
        <v>0</v>
      </c>
      <c r="W11" s="32">
        <v>3705</v>
      </c>
      <c r="X11" s="37">
        <v>2393</v>
      </c>
      <c r="Y11" s="32">
        <v>7321</v>
      </c>
      <c r="Z11" s="37">
        <v>4904</v>
      </c>
      <c r="AA11" s="32">
        <v>6345</v>
      </c>
      <c r="AB11" s="46">
        <v>1.1538219070133964</v>
      </c>
    </row>
    <row r="12" spans="1:28" x14ac:dyDescent="0.25">
      <c r="A12" s="38">
        <v>129</v>
      </c>
      <c r="B12" s="39" t="str">
        <f>IFERROR(VLOOKUP(A12,[1]施策実施URL0201!A:B,2,FALSE),"未")</f>
        <v>未</v>
      </c>
      <c r="C12" s="38" t="s">
        <v>158</v>
      </c>
      <c r="D12" s="38" t="s">
        <v>165</v>
      </c>
      <c r="E12" s="38">
        <v>0</v>
      </c>
      <c r="F12" s="44">
        <v>0</v>
      </c>
      <c r="G12" s="38">
        <v>0</v>
      </c>
      <c r="H12" s="32">
        <v>896</v>
      </c>
      <c r="I12" s="34">
        <v>0</v>
      </c>
      <c r="J12" s="34">
        <v>0</v>
      </c>
      <c r="K12" s="34">
        <v>0.58921568627450982</v>
      </c>
      <c r="L12" s="34">
        <v>0.38921568627450975</v>
      </c>
      <c r="M12" s="34">
        <v>0.27745098039215688</v>
      </c>
      <c r="N12" s="34">
        <v>0.53441176470588236</v>
      </c>
      <c r="O12" s="35">
        <v>0.64434144457319431</v>
      </c>
      <c r="P12" s="45">
        <v>-0.10992967986731195</v>
      </c>
      <c r="Q12" s="46">
        <v>198.88275862068966</v>
      </c>
      <c r="R12" s="47">
        <v>204.57</v>
      </c>
      <c r="S12" s="36">
        <v>-5.6872413793103362</v>
      </c>
      <c r="T12" s="38">
        <v>4</v>
      </c>
      <c r="U12" s="38">
        <v>4</v>
      </c>
      <c r="V12" s="38">
        <v>0</v>
      </c>
      <c r="W12" s="32">
        <v>523</v>
      </c>
      <c r="X12" s="37">
        <v>1453</v>
      </c>
      <c r="Y12" s="32">
        <v>1020</v>
      </c>
      <c r="Z12" s="37">
        <v>2589</v>
      </c>
      <c r="AA12" s="32">
        <v>909</v>
      </c>
      <c r="AB12" s="46">
        <v>1.1221122112211221</v>
      </c>
    </row>
    <row r="13" spans="1:28" x14ac:dyDescent="0.25">
      <c r="A13" s="38">
        <v>19</v>
      </c>
      <c r="B13" s="39" t="str">
        <f>IFERROR(VLOOKUP(A13,[1]施策実施URL0201!A:B,2,FALSE),"未")</f>
        <v>リライト2012</v>
      </c>
      <c r="C13" s="38" t="s">
        <v>58</v>
      </c>
      <c r="D13" s="38" t="s">
        <v>40</v>
      </c>
      <c r="E13" s="38">
        <v>14</v>
      </c>
      <c r="F13" s="44">
        <v>11</v>
      </c>
      <c r="G13" s="38">
        <v>3</v>
      </c>
      <c r="H13" s="32">
        <v>10848</v>
      </c>
      <c r="I13" s="34">
        <v>1.2905604719764012E-3</v>
      </c>
      <c r="J13" s="34">
        <v>6.7040176219891774E-4</v>
      </c>
      <c r="K13" s="34">
        <v>0.5930661303452569</v>
      </c>
      <c r="L13" s="34">
        <v>0.28314897284872864</v>
      </c>
      <c r="M13" s="34">
        <v>0.15031365225302873</v>
      </c>
      <c r="N13" s="34">
        <v>0.38043863429583868</v>
      </c>
      <c r="O13" s="35">
        <v>0.38117914954705212</v>
      </c>
      <c r="P13" s="45">
        <v>-7.4051525121343609E-4</v>
      </c>
      <c r="Q13" s="46">
        <v>202.90718190854869</v>
      </c>
      <c r="R13" s="47">
        <v>206.24</v>
      </c>
      <c r="S13" s="36">
        <v>-3.3328180914513155</v>
      </c>
      <c r="T13" s="38">
        <v>3</v>
      </c>
      <c r="U13" s="38">
        <v>3</v>
      </c>
      <c r="V13" s="38">
        <v>0</v>
      </c>
      <c r="W13" s="32">
        <v>5861</v>
      </c>
      <c r="X13" s="37">
        <v>4784</v>
      </c>
      <c r="Y13" s="32">
        <v>20883</v>
      </c>
      <c r="Z13" s="37">
        <v>20201</v>
      </c>
      <c r="AA13" s="32">
        <v>17793</v>
      </c>
      <c r="AB13" s="46">
        <v>1.1736638003709323</v>
      </c>
    </row>
    <row r="14" spans="1:28" x14ac:dyDescent="0.25">
      <c r="A14" s="38">
        <v>64</v>
      </c>
      <c r="B14" s="39" t="str">
        <f>IFERROR(VLOOKUP(A14,[1]施策実施URL0201!A:B,2,FALSE),"未")</f>
        <v>未</v>
      </c>
      <c r="C14" s="38" t="s">
        <v>101</v>
      </c>
      <c r="D14" s="38" t="s">
        <v>160</v>
      </c>
      <c r="E14" s="38">
        <v>1</v>
      </c>
      <c r="F14" s="44">
        <v>0</v>
      </c>
      <c r="G14" s="38">
        <v>1</v>
      </c>
      <c r="H14" s="32">
        <v>186</v>
      </c>
      <c r="I14" s="34">
        <v>5.3763440860215058E-3</v>
      </c>
      <c r="J14" s="34">
        <v>2.5641025641025641E-3</v>
      </c>
      <c r="K14" s="34">
        <v>0.60769230769230775</v>
      </c>
      <c r="L14" s="34">
        <v>0.47435897435897434</v>
      </c>
      <c r="M14" s="34">
        <v>0.35128205128205126</v>
      </c>
      <c r="N14" s="34">
        <v>0.63974358974358969</v>
      </c>
      <c r="O14" s="35">
        <v>0.77142857142857146</v>
      </c>
      <c r="P14" s="45">
        <v>-0.13168498168498177</v>
      </c>
      <c r="Q14" s="46">
        <v>87.706896551724142</v>
      </c>
      <c r="R14" s="47">
        <v>123.04</v>
      </c>
      <c r="S14" s="36">
        <v>-35.333103448275864</v>
      </c>
      <c r="T14" s="38" t="s">
        <v>545</v>
      </c>
      <c r="U14" s="38" t="s">
        <v>546</v>
      </c>
      <c r="V14" s="38" t="s">
        <v>549</v>
      </c>
      <c r="W14" s="32">
        <v>140</v>
      </c>
      <c r="X14" s="37">
        <v>160</v>
      </c>
      <c r="Y14" s="32">
        <v>390</v>
      </c>
      <c r="Z14" s="37">
        <v>840</v>
      </c>
      <c r="AA14" s="32">
        <v>310</v>
      </c>
      <c r="AB14" s="46">
        <v>1.2580645161290323</v>
      </c>
    </row>
    <row r="15" spans="1:28" x14ac:dyDescent="0.25">
      <c r="A15" s="38">
        <v>83</v>
      </c>
      <c r="B15" s="39" t="str">
        <f>IFERROR(VLOOKUP(A15,[1]施策実施URL0201!A:B,2,FALSE),"未")</f>
        <v>未</v>
      </c>
      <c r="C15" s="38" t="s">
        <v>117</v>
      </c>
      <c r="D15" s="38" t="s">
        <v>233</v>
      </c>
      <c r="E15" s="38">
        <v>0</v>
      </c>
      <c r="F15" s="44">
        <v>0</v>
      </c>
      <c r="G15" s="38">
        <v>0</v>
      </c>
      <c r="H15" s="32">
        <v>236</v>
      </c>
      <c r="I15" s="34">
        <v>0</v>
      </c>
      <c r="J15" s="34">
        <v>0</v>
      </c>
      <c r="K15" s="34">
        <v>0.61670235546038543</v>
      </c>
      <c r="L15" s="34">
        <v>0.43897216274089934</v>
      </c>
      <c r="M15" s="34">
        <v>0.1862955032119914</v>
      </c>
      <c r="N15" s="34">
        <v>0.49186295503211985</v>
      </c>
      <c r="O15" s="35">
        <v>0.65419847328244274</v>
      </c>
      <c r="P15" s="45">
        <v>-0.16233551825032289</v>
      </c>
      <c r="Q15" s="46">
        <v>91.228571428571428</v>
      </c>
      <c r="R15" s="47">
        <v>126.57</v>
      </c>
      <c r="S15" s="36">
        <v>-35.341428571428565</v>
      </c>
      <c r="T15" s="38">
        <v>8</v>
      </c>
      <c r="U15" s="38">
        <v>7</v>
      </c>
      <c r="V15" s="38">
        <v>-1</v>
      </c>
      <c r="W15" s="32">
        <v>114</v>
      </c>
      <c r="X15" s="37">
        <v>163</v>
      </c>
      <c r="Y15" s="32">
        <v>467</v>
      </c>
      <c r="Z15" s="37">
        <v>393</v>
      </c>
      <c r="AA15" s="32">
        <v>332</v>
      </c>
      <c r="AB15" s="46">
        <v>1.4066265060240963</v>
      </c>
    </row>
    <row r="16" spans="1:28" x14ac:dyDescent="0.25">
      <c r="A16" s="38">
        <f>VLOOKUP(D16,[1]新旧URL対応表!A:B,2,FALSE)</f>
        <v>161</v>
      </c>
      <c r="B16" s="39" t="str">
        <f>IFERROR(VLOOKUP(A16,[1]施策実施URL0201!A:B,2,FALSE),"未")</f>
        <v>新規記事</v>
      </c>
      <c r="C16" s="38" t="s">
        <v>279</v>
      </c>
      <c r="D16" s="38" t="s">
        <v>16</v>
      </c>
      <c r="E16" s="38">
        <v>0</v>
      </c>
      <c r="F16" s="44">
        <v>0</v>
      </c>
      <c r="G16" s="38">
        <v>0</v>
      </c>
      <c r="H16" s="32">
        <v>716</v>
      </c>
      <c r="I16" s="34">
        <v>0</v>
      </c>
      <c r="J16" s="34">
        <v>0</v>
      </c>
      <c r="K16" s="34">
        <v>0.62051915945611869</v>
      </c>
      <c r="L16" s="34">
        <v>0.29171817058096416</v>
      </c>
      <c r="M16" s="34">
        <v>0.16316440049443759</v>
      </c>
      <c r="N16" s="34">
        <v>0.40049443757725589</v>
      </c>
      <c r="O16" s="35">
        <v>0.39488188976377958</v>
      </c>
      <c r="P16" s="45">
        <v>5.6125478134763096E-3</v>
      </c>
      <c r="Q16" s="46">
        <v>212.57851239669421</v>
      </c>
      <c r="R16" s="47">
        <v>147.28</v>
      </c>
      <c r="S16" s="36">
        <v>65.298512396694207</v>
      </c>
      <c r="T16" s="38">
        <v>7</v>
      </c>
      <c r="U16" s="38">
        <v>5</v>
      </c>
      <c r="V16" s="38">
        <v>-2</v>
      </c>
      <c r="W16" s="32">
        <v>471</v>
      </c>
      <c r="X16" s="37">
        <v>271</v>
      </c>
      <c r="Y16" s="32">
        <v>809</v>
      </c>
      <c r="Z16" s="37">
        <v>508</v>
      </c>
      <c r="AA16" s="32">
        <v>739</v>
      </c>
      <c r="AB16" s="46">
        <v>1.094722598105548</v>
      </c>
    </row>
    <row r="17" spans="1:28" x14ac:dyDescent="0.25">
      <c r="A17" s="38">
        <v>80</v>
      </c>
      <c r="B17" s="39" t="str">
        <f>IFERROR(VLOOKUP(A17,[1]施策実施URL0201!A:B,2,FALSE),"未")</f>
        <v>未</v>
      </c>
      <c r="C17" s="38" t="s">
        <v>115</v>
      </c>
      <c r="D17" s="38" t="s">
        <v>188</v>
      </c>
      <c r="E17" s="38">
        <v>0</v>
      </c>
      <c r="F17" s="44">
        <v>0</v>
      </c>
      <c r="G17" s="38">
        <v>0</v>
      </c>
      <c r="H17" s="32">
        <v>39</v>
      </c>
      <c r="I17" s="34">
        <v>0</v>
      </c>
      <c r="J17" s="34">
        <v>0</v>
      </c>
      <c r="K17" s="34">
        <v>0.62068965517241381</v>
      </c>
      <c r="L17" s="34">
        <v>0.39655172413793105</v>
      </c>
      <c r="M17" s="34">
        <v>0.24137931034482762</v>
      </c>
      <c r="N17" s="34">
        <v>0.51551724137931043</v>
      </c>
      <c r="O17" s="35">
        <v>0.51395348837209309</v>
      </c>
      <c r="P17" s="45">
        <v>1.5637530072173389E-3</v>
      </c>
      <c r="Q17" s="46">
        <v>82.083333333333329</v>
      </c>
      <c r="R17" s="47">
        <v>141.19</v>
      </c>
      <c r="S17" s="36">
        <v>-59.106666666666669</v>
      </c>
      <c r="T17" s="38">
        <v>18</v>
      </c>
      <c r="U17" s="38">
        <v>16</v>
      </c>
      <c r="V17" s="38">
        <v>-2</v>
      </c>
      <c r="W17" s="32">
        <v>34</v>
      </c>
      <c r="X17" s="37">
        <v>44</v>
      </c>
      <c r="Y17" s="32">
        <v>58</v>
      </c>
      <c r="Z17" s="37">
        <v>86</v>
      </c>
      <c r="AA17" s="32">
        <v>52</v>
      </c>
      <c r="AB17" s="46">
        <v>1.1153846153846154</v>
      </c>
    </row>
    <row r="18" spans="1:28" x14ac:dyDescent="0.25">
      <c r="A18" s="38">
        <v>21</v>
      </c>
      <c r="B18" s="39" t="str">
        <f>IFERROR(VLOOKUP(A18,[1]施策実施URL0201!A:B,2,FALSE),"未")</f>
        <v>TD、導線</v>
      </c>
      <c r="C18" s="38" t="s">
        <v>60</v>
      </c>
      <c r="D18" s="38" t="s">
        <v>173</v>
      </c>
      <c r="E18" s="38">
        <v>0</v>
      </c>
      <c r="F18" s="44">
        <v>0</v>
      </c>
      <c r="G18" s="38">
        <v>0</v>
      </c>
      <c r="H18" s="32">
        <v>95</v>
      </c>
      <c r="I18" s="34">
        <v>0</v>
      </c>
      <c r="J18" s="34">
        <v>0</v>
      </c>
      <c r="K18" s="34">
        <v>0.63398692810457513</v>
      </c>
      <c r="L18" s="34">
        <v>0.4836601307189542</v>
      </c>
      <c r="M18" s="34">
        <v>0.30065359477124187</v>
      </c>
      <c r="N18" s="34">
        <v>0.60915032679738568</v>
      </c>
      <c r="O18" s="35">
        <v>0.51296296296296295</v>
      </c>
      <c r="P18" s="45">
        <v>9.6187363834422723E-2</v>
      </c>
      <c r="Q18" s="46">
        <v>206.70454545454547</v>
      </c>
      <c r="R18" s="47">
        <v>103.2</v>
      </c>
      <c r="S18" s="36">
        <v>103.50454545454546</v>
      </c>
      <c r="T18" s="38">
        <v>3</v>
      </c>
      <c r="U18" s="38">
        <v>3</v>
      </c>
      <c r="V18" s="38">
        <v>0</v>
      </c>
      <c r="W18" s="32">
        <v>58</v>
      </c>
      <c r="X18" s="37">
        <v>49</v>
      </c>
      <c r="Y18" s="32">
        <v>153</v>
      </c>
      <c r="Z18" s="37">
        <v>162</v>
      </c>
      <c r="AA18" s="32">
        <v>136</v>
      </c>
      <c r="AB18" s="46">
        <v>1.125</v>
      </c>
    </row>
    <row r="19" spans="1:28" x14ac:dyDescent="0.25">
      <c r="A19" s="38">
        <v>31</v>
      </c>
      <c r="B19" s="39" t="str">
        <f>IFERROR(VLOOKUP(A19,[1]施策実施URL0201!A:B,2,FALSE),"未")</f>
        <v>TD、導線</v>
      </c>
      <c r="C19" s="38" t="s">
        <v>69</v>
      </c>
      <c r="D19" s="38" t="s">
        <v>272</v>
      </c>
      <c r="E19" s="38">
        <v>1</v>
      </c>
      <c r="F19" s="44">
        <v>1</v>
      </c>
      <c r="G19" s="38">
        <v>0</v>
      </c>
      <c r="H19" s="32">
        <v>5678</v>
      </c>
      <c r="I19" s="34">
        <v>1.7611835153222966E-4</v>
      </c>
      <c r="J19" s="34">
        <v>1.5257857796765334E-4</v>
      </c>
      <c r="K19" s="34">
        <v>0.64174549893194999</v>
      </c>
      <c r="L19" s="34">
        <v>0.15517241379310343</v>
      </c>
      <c r="M19" s="34">
        <v>6.9880988709185243E-2</v>
      </c>
      <c r="N19" s="34">
        <v>0.26184009765028993</v>
      </c>
      <c r="O19" s="35">
        <v>0.24116248919619709</v>
      </c>
      <c r="P19" s="45">
        <v>2.0677608454092833E-2</v>
      </c>
      <c r="Q19" s="46">
        <v>268.14365256124722</v>
      </c>
      <c r="R19" s="47">
        <v>236.7</v>
      </c>
      <c r="S19" s="36">
        <v>31.443652561247234</v>
      </c>
      <c r="T19" s="38">
        <v>2</v>
      </c>
      <c r="U19" s="38">
        <v>1</v>
      </c>
      <c r="V19" s="38">
        <v>-1</v>
      </c>
      <c r="W19" s="32">
        <v>4063</v>
      </c>
      <c r="X19" s="37">
        <v>2872</v>
      </c>
      <c r="Y19" s="32">
        <v>6554</v>
      </c>
      <c r="Z19" s="37">
        <v>4628</v>
      </c>
      <c r="AA19" s="32">
        <v>6042</v>
      </c>
      <c r="AB19" s="46">
        <v>1.0847401522674611</v>
      </c>
    </row>
    <row r="20" spans="1:28" x14ac:dyDescent="0.25">
      <c r="A20" s="38">
        <v>9</v>
      </c>
      <c r="B20" s="39" t="str">
        <f>IFERROR(VLOOKUP(A20,[1]施策実施URL0201!A:B,2,FALSE),"未")</f>
        <v>リライト2011</v>
      </c>
      <c r="C20" s="38" t="s">
        <v>50</v>
      </c>
      <c r="D20" s="38" t="s">
        <v>170</v>
      </c>
      <c r="E20" s="38">
        <v>121</v>
      </c>
      <c r="F20" s="44">
        <v>166</v>
      </c>
      <c r="G20" s="38">
        <v>-45</v>
      </c>
      <c r="H20" s="32">
        <v>39007</v>
      </c>
      <c r="I20" s="34">
        <v>3.1020073320173302E-3</v>
      </c>
      <c r="J20" s="34">
        <v>2.444345683002707E-3</v>
      </c>
      <c r="K20" s="34">
        <v>0.65439780210900578</v>
      </c>
      <c r="L20" s="34">
        <v>0.43382085572300111</v>
      </c>
      <c r="M20" s="34">
        <v>0.21348632378489762</v>
      </c>
      <c r="N20" s="34">
        <v>0.51857904731121984</v>
      </c>
      <c r="O20" s="35">
        <v>0.48146458701196782</v>
      </c>
      <c r="P20" s="45">
        <v>3.7114460299252028E-2</v>
      </c>
      <c r="Q20" s="46">
        <v>201.50281918159996</v>
      </c>
      <c r="R20" s="47">
        <v>201.24</v>
      </c>
      <c r="S20" s="36">
        <v>0.26281918159995143</v>
      </c>
      <c r="T20" s="38">
        <v>2</v>
      </c>
      <c r="U20" s="38">
        <v>2</v>
      </c>
      <c r="V20" s="38">
        <v>0</v>
      </c>
      <c r="W20" s="32">
        <v>19646</v>
      </c>
      <c r="X20" s="37">
        <v>23619</v>
      </c>
      <c r="Y20" s="32">
        <v>49502</v>
      </c>
      <c r="Z20" s="37">
        <v>61164</v>
      </c>
      <c r="AA20" s="32">
        <v>40966</v>
      </c>
      <c r="AB20" s="46">
        <v>1.2083679148562223</v>
      </c>
    </row>
    <row r="21" spans="1:28" x14ac:dyDescent="0.25">
      <c r="A21" s="38">
        <f>VLOOKUP(D21,[1]新旧URL対応表!A:B,2,FALSE)</f>
        <v>145</v>
      </c>
      <c r="B21" s="39" t="str">
        <f>IFERROR(VLOOKUP(A21,[1]施策実施URL0201!A:B,2,FALSE),"未")</f>
        <v>新規記事</v>
      </c>
      <c r="C21" s="38" t="s">
        <v>30</v>
      </c>
      <c r="D21" s="38" t="s">
        <v>515</v>
      </c>
      <c r="E21" s="38">
        <v>0</v>
      </c>
      <c r="F21" s="44">
        <v>1</v>
      </c>
      <c r="G21" s="38">
        <v>-1</v>
      </c>
      <c r="H21" s="32">
        <v>802</v>
      </c>
      <c r="I21" s="34">
        <v>0</v>
      </c>
      <c r="J21" s="34">
        <v>0</v>
      </c>
      <c r="K21" s="34">
        <v>0.66993464052287588</v>
      </c>
      <c r="L21" s="34">
        <v>0.27124183006535951</v>
      </c>
      <c r="M21" s="34">
        <v>0.1122004357298475</v>
      </c>
      <c r="N21" s="34">
        <v>0.35936819172113293</v>
      </c>
      <c r="O21" s="35">
        <v>0.38513513513513514</v>
      </c>
      <c r="P21" s="45">
        <v>-2.5766943414002208E-2</v>
      </c>
      <c r="Q21" s="46">
        <v>190.19727891156464</v>
      </c>
      <c r="R21" s="47">
        <v>168.24</v>
      </c>
      <c r="S21" s="36">
        <v>21.957278911564629</v>
      </c>
      <c r="T21" s="38">
        <v>1</v>
      </c>
      <c r="U21" s="38">
        <v>4</v>
      </c>
      <c r="V21" s="38">
        <v>3</v>
      </c>
      <c r="W21" s="32">
        <v>552</v>
      </c>
      <c r="X21" s="37">
        <v>88</v>
      </c>
      <c r="Y21" s="32">
        <v>918</v>
      </c>
      <c r="Z21" s="37">
        <v>148</v>
      </c>
      <c r="AA21" s="32">
        <v>850</v>
      </c>
      <c r="AB21" s="46">
        <v>1.08</v>
      </c>
    </row>
    <row r="22" spans="1:28" x14ac:dyDescent="0.25">
      <c r="A22" s="38">
        <v>29</v>
      </c>
      <c r="B22" s="39" t="str">
        <f>IFERROR(VLOOKUP(A22,[1]施策実施URL0201!A:B,2,FALSE),"未")</f>
        <v>リライト2103</v>
      </c>
      <c r="C22" s="38" t="s">
        <v>67</v>
      </c>
      <c r="D22" s="38" t="s">
        <v>192</v>
      </c>
      <c r="E22" s="38">
        <v>2</v>
      </c>
      <c r="F22" s="44">
        <v>1</v>
      </c>
      <c r="G22" s="38">
        <v>1</v>
      </c>
      <c r="H22" s="32">
        <v>216</v>
      </c>
      <c r="I22" s="34">
        <v>9.2592592592592587E-3</v>
      </c>
      <c r="J22" s="34">
        <v>1.4760147601476014E-3</v>
      </c>
      <c r="K22" s="34">
        <v>0.677490774907749</v>
      </c>
      <c r="L22" s="34">
        <v>0.48339483394833949</v>
      </c>
      <c r="M22" s="34">
        <v>0.29963099630996315</v>
      </c>
      <c r="N22" s="34">
        <v>0.61690036900369005</v>
      </c>
      <c r="O22" s="35">
        <v>0.4898919262555626</v>
      </c>
      <c r="P22" s="45">
        <v>0.12700844274812745</v>
      </c>
      <c r="Q22" s="46">
        <v>191.57313829787233</v>
      </c>
      <c r="R22" s="47">
        <v>221.08</v>
      </c>
      <c r="S22" s="36">
        <v>-29.506861702127679</v>
      </c>
      <c r="T22" s="38">
        <v>15</v>
      </c>
      <c r="U22" s="38">
        <v>15</v>
      </c>
      <c r="V22" s="38">
        <v>0</v>
      </c>
      <c r="W22" s="32">
        <v>72</v>
      </c>
      <c r="X22" s="37">
        <v>62</v>
      </c>
      <c r="Y22" s="32">
        <v>1355</v>
      </c>
      <c r="Z22" s="37">
        <v>1573</v>
      </c>
      <c r="AA22" s="32">
        <v>1135</v>
      </c>
      <c r="AB22" s="46">
        <v>1.1938325991189427</v>
      </c>
    </row>
    <row r="23" spans="1:28" x14ac:dyDescent="0.25">
      <c r="A23" s="38">
        <v>90</v>
      </c>
      <c r="B23" s="39" t="str">
        <f>IFERROR(VLOOKUP(A23,[1]施策実施URL0201!A:B,2,FALSE),"未")</f>
        <v>リライト2011</v>
      </c>
      <c r="C23" s="38" t="s">
        <v>7</v>
      </c>
      <c r="D23" s="38" t="s">
        <v>514</v>
      </c>
      <c r="E23" s="38">
        <v>550</v>
      </c>
      <c r="F23" s="44">
        <v>767</v>
      </c>
      <c r="G23" s="38">
        <v>-217</v>
      </c>
      <c r="H23" s="32">
        <v>22105</v>
      </c>
      <c r="I23" s="34">
        <v>2.4881248586292693E-2</v>
      </c>
      <c r="J23" s="34">
        <v>1.6E-2</v>
      </c>
      <c r="K23" s="34">
        <v>0.68165818181818183</v>
      </c>
      <c r="L23" s="34">
        <v>0.35758545454545454</v>
      </c>
      <c r="M23" s="34">
        <v>0.1735854545454546</v>
      </c>
      <c r="N23" s="34">
        <v>0.45399272727272733</v>
      </c>
      <c r="O23" s="35">
        <v>0.43164243225380039</v>
      </c>
      <c r="P23" s="45">
        <v>2.2350295018926936E-2</v>
      </c>
      <c r="Q23" s="46">
        <v>179.48709135349833</v>
      </c>
      <c r="R23" s="47">
        <v>163.52000000000001</v>
      </c>
      <c r="S23" s="36">
        <v>15.967091353498319</v>
      </c>
      <c r="T23" s="38">
        <v>1</v>
      </c>
      <c r="U23" s="38">
        <v>1</v>
      </c>
      <c r="V23" s="38">
        <v>0</v>
      </c>
      <c r="W23" s="32">
        <v>13963</v>
      </c>
      <c r="X23" s="37">
        <v>10083</v>
      </c>
      <c r="Y23" s="32">
        <v>34375</v>
      </c>
      <c r="Z23" s="37">
        <v>30260</v>
      </c>
      <c r="AA23" s="32">
        <v>29571</v>
      </c>
      <c r="AB23" s="46">
        <v>1.162456460721653</v>
      </c>
    </row>
    <row r="24" spans="1:28" x14ac:dyDescent="0.25">
      <c r="A24" s="38">
        <v>18</v>
      </c>
      <c r="B24" s="39" t="str">
        <f>IFERROR(VLOOKUP(A24,[1]施策実施URL0201!A:B,2,FALSE),"未")</f>
        <v>リライト2103</v>
      </c>
      <c r="C24" s="38" t="s">
        <v>57</v>
      </c>
      <c r="D24" s="38" t="s">
        <v>513</v>
      </c>
      <c r="E24" s="38">
        <v>2</v>
      </c>
      <c r="F24" s="44">
        <v>0</v>
      </c>
      <c r="G24" s="38">
        <v>2</v>
      </c>
      <c r="H24" s="32">
        <v>462</v>
      </c>
      <c r="I24" s="34">
        <v>4.329004329004329E-3</v>
      </c>
      <c r="J24" s="34">
        <v>1.2787723785166241E-3</v>
      </c>
      <c r="K24" s="34">
        <v>0.68606138107416881</v>
      </c>
      <c r="L24" s="34">
        <v>0.52685421994884907</v>
      </c>
      <c r="M24" s="34">
        <v>0.36956521739130432</v>
      </c>
      <c r="N24" s="34">
        <v>0.69629156010230187</v>
      </c>
      <c r="O24" s="35">
        <v>0.67634980988593163</v>
      </c>
      <c r="P24" s="45">
        <v>1.9941750216370235E-2</v>
      </c>
      <c r="Q24" s="46">
        <v>203.74962518740631</v>
      </c>
      <c r="R24" s="47">
        <v>172.52</v>
      </c>
      <c r="S24" s="36">
        <v>31.229625187406299</v>
      </c>
      <c r="T24" s="38">
        <v>13</v>
      </c>
      <c r="U24" s="38">
        <v>16</v>
      </c>
      <c r="V24" s="38">
        <v>3</v>
      </c>
      <c r="W24" s="32">
        <v>284</v>
      </c>
      <c r="X24" s="37">
        <v>94</v>
      </c>
      <c r="Y24" s="32">
        <v>1564</v>
      </c>
      <c r="Z24" s="37">
        <v>1315</v>
      </c>
      <c r="AA24" s="32">
        <v>1343</v>
      </c>
      <c r="AB24" s="46">
        <v>1.1645569620253164</v>
      </c>
    </row>
    <row r="25" spans="1:28" x14ac:dyDescent="0.25">
      <c r="A25" s="38">
        <v>74</v>
      </c>
      <c r="B25" s="39" t="str">
        <f>IFERROR(VLOOKUP(A25,[1]施策実施URL0201!A:B,2,FALSE),"未")</f>
        <v>リライト2012</v>
      </c>
      <c r="C25" s="38" t="s">
        <v>110</v>
      </c>
      <c r="D25" s="38" t="s">
        <v>36</v>
      </c>
      <c r="E25" s="38">
        <v>1</v>
      </c>
      <c r="F25" s="44">
        <v>0</v>
      </c>
      <c r="G25" s="38">
        <v>1</v>
      </c>
      <c r="H25" s="32">
        <v>242</v>
      </c>
      <c r="I25" s="34">
        <v>4.1322314049586778E-3</v>
      </c>
      <c r="J25" s="34">
        <v>2.1505376344086021E-3</v>
      </c>
      <c r="K25" s="34">
        <v>0.69032258064516128</v>
      </c>
      <c r="L25" s="34">
        <v>0.44086021505376349</v>
      </c>
      <c r="M25" s="34">
        <v>0.28602150537634408</v>
      </c>
      <c r="N25" s="34">
        <v>0.58731182795698933</v>
      </c>
      <c r="O25" s="35">
        <v>0.61666666666666659</v>
      </c>
      <c r="P25" s="45">
        <v>-2.9354838709677256E-2</v>
      </c>
      <c r="Q25" s="46">
        <v>157.88</v>
      </c>
      <c r="R25" s="47">
        <v>151.93</v>
      </c>
      <c r="S25" s="36">
        <v>5.9499999999999886</v>
      </c>
      <c r="T25" s="38">
        <v>7</v>
      </c>
      <c r="U25" s="38">
        <v>9</v>
      </c>
      <c r="V25" s="38">
        <v>2</v>
      </c>
      <c r="W25" s="32">
        <v>147</v>
      </c>
      <c r="X25" s="37">
        <v>176</v>
      </c>
      <c r="Y25" s="32">
        <v>465</v>
      </c>
      <c r="Z25" s="37">
        <v>558</v>
      </c>
      <c r="AA25" s="32">
        <v>414</v>
      </c>
      <c r="AB25" s="46">
        <v>1.1231884057971016</v>
      </c>
    </row>
    <row r="26" spans="1:28" x14ac:dyDescent="0.25">
      <c r="A26" s="38">
        <v>25</v>
      </c>
      <c r="B26" s="39" t="str">
        <f>IFERROR(VLOOKUP(A26,[1]施策実施URL0201!A:B,2,FALSE),"未")</f>
        <v>リライト2011</v>
      </c>
      <c r="C26" s="38" t="s">
        <v>64</v>
      </c>
      <c r="D26" s="38" t="s">
        <v>33</v>
      </c>
      <c r="E26" s="38">
        <v>4</v>
      </c>
      <c r="F26" s="44">
        <v>3</v>
      </c>
      <c r="G26" s="38">
        <v>1</v>
      </c>
      <c r="H26" s="32">
        <v>472</v>
      </c>
      <c r="I26" s="34">
        <v>8.4745762711864406E-3</v>
      </c>
      <c r="J26" s="34">
        <v>2.3337222870478411E-3</v>
      </c>
      <c r="K26" s="34">
        <v>0.69253208868144689</v>
      </c>
      <c r="L26" s="34">
        <v>0.44690781796966161</v>
      </c>
      <c r="M26" s="34">
        <v>0.18494749124854137</v>
      </c>
      <c r="N26" s="34">
        <v>0.50991831971995327</v>
      </c>
      <c r="O26" s="35">
        <v>0.48176726820161797</v>
      </c>
      <c r="P26" s="45">
        <v>2.8151051518335302E-2</v>
      </c>
      <c r="Q26" s="46">
        <v>120.2204641350211</v>
      </c>
      <c r="R26" s="47">
        <v>104.81</v>
      </c>
      <c r="S26" s="36">
        <v>15.410464135021101</v>
      </c>
      <c r="T26" s="38">
        <v>2</v>
      </c>
      <c r="U26" s="38">
        <v>2</v>
      </c>
      <c r="V26" s="38">
        <v>0</v>
      </c>
      <c r="W26" s="32">
        <v>414</v>
      </c>
      <c r="X26" s="37">
        <v>103</v>
      </c>
      <c r="Y26" s="32">
        <v>1714</v>
      </c>
      <c r="Z26" s="37">
        <v>1607</v>
      </c>
      <c r="AA26" s="32">
        <v>1554</v>
      </c>
      <c r="AB26" s="46">
        <v>1.1029601029601031</v>
      </c>
    </row>
    <row r="27" spans="1:28" x14ac:dyDescent="0.25">
      <c r="A27" s="38">
        <v>10</v>
      </c>
      <c r="B27" s="39" t="str">
        <f>IFERROR(VLOOKUP(A27,[1]施策実施URL0201!A:B,2,FALSE),"未")</f>
        <v>リライト2011</v>
      </c>
      <c r="C27" s="38" t="s">
        <v>51</v>
      </c>
      <c r="D27" s="38" t="s">
        <v>235</v>
      </c>
      <c r="E27" s="38">
        <v>3</v>
      </c>
      <c r="F27" s="44">
        <v>4</v>
      </c>
      <c r="G27" s="38">
        <v>-1</v>
      </c>
      <c r="H27" s="32">
        <v>4095</v>
      </c>
      <c r="I27" s="34">
        <v>7.326007326007326E-4</v>
      </c>
      <c r="J27" s="34">
        <v>5.62957402889848E-4</v>
      </c>
      <c r="K27" s="34">
        <v>0.69487708763370237</v>
      </c>
      <c r="L27" s="34">
        <v>0.35785325577031335</v>
      </c>
      <c r="M27" s="34">
        <v>0.16982548320510416</v>
      </c>
      <c r="N27" s="34">
        <v>0.45376243197598048</v>
      </c>
      <c r="O27" s="35">
        <v>0.47371735992651887</v>
      </c>
      <c r="P27" s="45">
        <v>-1.9954927950538381E-2</v>
      </c>
      <c r="Q27" s="46">
        <v>194.91551246537395</v>
      </c>
      <c r="R27" s="47">
        <v>212.88</v>
      </c>
      <c r="S27" s="36">
        <v>-17.964487534626045</v>
      </c>
      <c r="T27" s="38">
        <v>2</v>
      </c>
      <c r="U27" s="38">
        <v>3</v>
      </c>
      <c r="V27" s="38">
        <v>1</v>
      </c>
      <c r="W27" s="32">
        <v>2411</v>
      </c>
      <c r="X27" s="37">
        <v>3365</v>
      </c>
      <c r="Y27" s="32">
        <v>5329</v>
      </c>
      <c r="Z27" s="37">
        <v>7621</v>
      </c>
      <c r="AA27" s="32">
        <v>4731</v>
      </c>
      <c r="AB27" s="46">
        <v>1.1264003381948848</v>
      </c>
    </row>
    <row r="28" spans="1:28" x14ac:dyDescent="0.25">
      <c r="A28" s="38" t="str">
        <f>VLOOKUP(D28,[1]新旧URL対応表!A:B,2,FALSE)</f>
        <v>D</v>
      </c>
      <c r="B28" s="39" t="str">
        <f>IFERROR(VLOOKUP(A28,[1]施策実施URL0201!A:B,2,FALSE),"未")</f>
        <v>トップ</v>
      </c>
      <c r="C28" s="38" t="s">
        <v>512</v>
      </c>
      <c r="D28" s="38" t="str">
        <f>VLOOKUP(C28,[1]新旧URL対応表!E:F,2,FALSE)</f>
        <v>day-beforeトップ</v>
      </c>
      <c r="E28" s="38">
        <v>0</v>
      </c>
      <c r="F28" s="44">
        <v>0</v>
      </c>
      <c r="G28" s="38">
        <v>0</v>
      </c>
      <c r="H28" s="32">
        <v>9</v>
      </c>
      <c r="I28" s="34">
        <v>0</v>
      </c>
      <c r="J28" s="34">
        <v>0</v>
      </c>
      <c r="K28" s="34">
        <v>0.69795918367346932</v>
      </c>
      <c r="L28" s="34">
        <v>0.25714285714285712</v>
      </c>
      <c r="M28" s="34">
        <v>0.11020408163265305</v>
      </c>
      <c r="N28" s="34">
        <v>0.3563265306122449</v>
      </c>
      <c r="O28" s="35">
        <v>0.44086378737541537</v>
      </c>
      <c r="P28" s="45">
        <v>-8.4537256763170476E-2</v>
      </c>
      <c r="Q28" s="46">
        <v>41.465753424657535</v>
      </c>
      <c r="R28" s="47">
        <v>36.229999999999997</v>
      </c>
      <c r="S28" s="36">
        <v>5.2357534246575383</v>
      </c>
      <c r="T28" s="38" t="s">
        <v>548</v>
      </c>
      <c r="U28" s="38" t="s">
        <v>546</v>
      </c>
      <c r="V28" s="38" t="s">
        <v>548</v>
      </c>
      <c r="W28" s="32">
        <v>8</v>
      </c>
      <c r="X28" s="37">
        <v>0</v>
      </c>
      <c r="Y28" s="32">
        <v>245</v>
      </c>
      <c r="Z28" s="37">
        <v>602</v>
      </c>
      <c r="AA28" s="32">
        <v>146</v>
      </c>
      <c r="AB28" s="46">
        <v>1.678082191780822</v>
      </c>
    </row>
    <row r="29" spans="1:28" x14ac:dyDescent="0.25">
      <c r="A29" s="38">
        <v>6</v>
      </c>
      <c r="B29" s="39" t="str">
        <f>IFERROR(VLOOKUP(A29,[1]施策実施URL0201!A:B,2,FALSE),"未")</f>
        <v>リライト2012</v>
      </c>
      <c r="C29" s="38" t="s">
        <v>48</v>
      </c>
      <c r="D29" s="38" t="s">
        <v>37</v>
      </c>
      <c r="E29" s="38">
        <v>49</v>
      </c>
      <c r="F29" s="44">
        <v>101</v>
      </c>
      <c r="G29" s="38">
        <v>-52</v>
      </c>
      <c r="H29" s="32">
        <v>4368</v>
      </c>
      <c r="I29" s="34">
        <v>1.1217948717948718E-2</v>
      </c>
      <c r="J29" s="34">
        <v>6.375227686703097E-3</v>
      </c>
      <c r="K29" s="34">
        <v>0.69841269841269837</v>
      </c>
      <c r="L29" s="34">
        <v>0.35154826958105645</v>
      </c>
      <c r="M29" s="34">
        <v>0.13283892792089513</v>
      </c>
      <c r="N29" s="34">
        <v>0.421727816809784</v>
      </c>
      <c r="O29" s="35">
        <v>0.40625378008951252</v>
      </c>
      <c r="P29" s="45">
        <v>1.5474036720271478E-2</v>
      </c>
      <c r="Q29" s="46">
        <v>130.08675946908386</v>
      </c>
      <c r="R29" s="47">
        <v>131.38999999999999</v>
      </c>
      <c r="S29" s="36">
        <v>-1.3032405309161277</v>
      </c>
      <c r="T29" s="38">
        <v>4</v>
      </c>
      <c r="U29" s="38">
        <v>3</v>
      </c>
      <c r="V29" s="38">
        <v>-1</v>
      </c>
      <c r="W29" s="32">
        <v>3588</v>
      </c>
      <c r="X29" s="37">
        <v>3920</v>
      </c>
      <c r="Y29" s="32">
        <v>7686</v>
      </c>
      <c r="Z29" s="37">
        <v>8267</v>
      </c>
      <c r="AA29" s="32">
        <v>6684</v>
      </c>
      <c r="AB29" s="46">
        <v>1.1499102333931777</v>
      </c>
    </row>
    <row r="30" spans="1:28" x14ac:dyDescent="0.25">
      <c r="A30" s="38">
        <v>75</v>
      </c>
      <c r="B30" s="39" t="str">
        <f>IFERROR(VLOOKUP(A30,[1]施策実施URL0201!A:B,2,FALSE),"未")</f>
        <v>リライト2011</v>
      </c>
      <c r="C30" s="38" t="s">
        <v>27</v>
      </c>
      <c r="D30" s="38" t="s">
        <v>185</v>
      </c>
      <c r="E30" s="38">
        <v>1</v>
      </c>
      <c r="F30" s="44">
        <v>1</v>
      </c>
      <c r="G30" s="38">
        <v>0</v>
      </c>
      <c r="H30" s="32">
        <v>3305</v>
      </c>
      <c r="I30" s="34">
        <v>3.02571860816944E-4</v>
      </c>
      <c r="J30" s="34">
        <v>2.4894199651481205E-4</v>
      </c>
      <c r="K30" s="34">
        <v>0.70077172018919587</v>
      </c>
      <c r="L30" s="34">
        <v>0.38511326860841422</v>
      </c>
      <c r="M30" s="34">
        <v>0.1705252676126463</v>
      </c>
      <c r="N30" s="34">
        <v>0.46913119243216339</v>
      </c>
      <c r="O30" s="35">
        <v>0.4476997176548746</v>
      </c>
      <c r="P30" s="45">
        <v>2.1431474777288795E-2</v>
      </c>
      <c r="Q30" s="46">
        <v>193.09908735332465</v>
      </c>
      <c r="R30" s="47">
        <v>195.23</v>
      </c>
      <c r="S30" s="36">
        <v>-2.1309126466753412</v>
      </c>
      <c r="T30" s="38">
        <v>3</v>
      </c>
      <c r="U30" s="38">
        <v>3</v>
      </c>
      <c r="V30" s="38">
        <v>0</v>
      </c>
      <c r="W30" s="32">
        <v>2501</v>
      </c>
      <c r="X30" s="37">
        <v>3643</v>
      </c>
      <c r="Y30" s="32">
        <v>4017</v>
      </c>
      <c r="Z30" s="37">
        <v>6021</v>
      </c>
      <c r="AA30" s="32">
        <v>3723</v>
      </c>
      <c r="AB30" s="46">
        <v>1.0789685737308623</v>
      </c>
    </row>
    <row r="31" spans="1:28" x14ac:dyDescent="0.25">
      <c r="A31" s="38">
        <v>55</v>
      </c>
      <c r="B31" s="39" t="str">
        <f>IFERROR(VLOOKUP(A31,[1]施策実施URL0201!A:B,2,FALSE),"未")</f>
        <v>リライト2103</v>
      </c>
      <c r="C31" s="38" t="s">
        <v>92</v>
      </c>
      <c r="D31" s="38" t="s">
        <v>178</v>
      </c>
      <c r="E31" s="38">
        <v>1</v>
      </c>
      <c r="F31" s="44">
        <v>0</v>
      </c>
      <c r="G31" s="38">
        <v>1</v>
      </c>
      <c r="H31" s="32">
        <v>77</v>
      </c>
      <c r="I31" s="34">
        <v>1.2987012987012988E-2</v>
      </c>
      <c r="J31" s="34">
        <v>2.9325513196480938E-3</v>
      </c>
      <c r="K31" s="34">
        <v>0.71260997067448684</v>
      </c>
      <c r="L31" s="34">
        <v>0.48680351906158359</v>
      </c>
      <c r="M31" s="34">
        <v>0.26979472140762462</v>
      </c>
      <c r="N31" s="34">
        <v>0.6017595307917889</v>
      </c>
      <c r="O31" s="35">
        <v>0.71166328600405682</v>
      </c>
      <c r="P31" s="45">
        <v>-0.10990375521226792</v>
      </c>
      <c r="Q31" s="46">
        <v>166.27374301675977</v>
      </c>
      <c r="R31" s="47">
        <v>184.2</v>
      </c>
      <c r="S31" s="36">
        <v>-17.926256983240222</v>
      </c>
      <c r="T31" s="38">
        <v>8</v>
      </c>
      <c r="U31" s="38">
        <v>8</v>
      </c>
      <c r="V31" s="38">
        <v>0</v>
      </c>
      <c r="W31" s="32">
        <v>49</v>
      </c>
      <c r="X31" s="37">
        <v>50</v>
      </c>
      <c r="Y31" s="32">
        <v>341</v>
      </c>
      <c r="Z31" s="37">
        <v>986</v>
      </c>
      <c r="AA31" s="32">
        <v>301</v>
      </c>
      <c r="AB31" s="46">
        <v>1.132890365448505</v>
      </c>
    </row>
    <row r="32" spans="1:28" x14ac:dyDescent="0.25">
      <c r="A32" s="38">
        <v>22</v>
      </c>
      <c r="B32" s="39" t="str">
        <f>IFERROR(VLOOKUP(A32,[1]施策実施URL0201!A:B,2,FALSE),"未")</f>
        <v>リライト2012</v>
      </c>
      <c r="C32" s="38" t="s">
        <v>61</v>
      </c>
      <c r="D32" s="38" t="s">
        <v>190</v>
      </c>
      <c r="E32" s="38">
        <v>0</v>
      </c>
      <c r="F32" s="44">
        <v>4</v>
      </c>
      <c r="G32" s="38">
        <v>-4</v>
      </c>
      <c r="H32" s="32">
        <v>2190</v>
      </c>
      <c r="I32" s="34">
        <v>0</v>
      </c>
      <c r="J32" s="34">
        <v>0</v>
      </c>
      <c r="K32" s="34">
        <v>0.72487526728439056</v>
      </c>
      <c r="L32" s="34">
        <v>0.45117605131860294</v>
      </c>
      <c r="M32" s="34">
        <v>0.277975766215253</v>
      </c>
      <c r="N32" s="34">
        <v>0.59294369208838194</v>
      </c>
      <c r="O32" s="35">
        <v>0.571906976744186</v>
      </c>
      <c r="P32" s="45">
        <v>2.1036715344195933E-2</v>
      </c>
      <c r="Q32" s="46">
        <v>234.07054673721339</v>
      </c>
      <c r="R32" s="47">
        <v>204.04</v>
      </c>
      <c r="S32" s="36">
        <v>30.030546737213399</v>
      </c>
      <c r="T32" s="38">
        <v>7</v>
      </c>
      <c r="U32" s="38">
        <v>7</v>
      </c>
      <c r="V32" s="38">
        <v>0</v>
      </c>
      <c r="W32" s="32">
        <v>1362</v>
      </c>
      <c r="X32" s="37">
        <v>1411</v>
      </c>
      <c r="Y32" s="32">
        <v>2806</v>
      </c>
      <c r="Z32" s="37">
        <v>3225</v>
      </c>
      <c r="AA32" s="32">
        <v>2551</v>
      </c>
      <c r="AB32" s="46">
        <v>1.0999607996863976</v>
      </c>
    </row>
    <row r="33" spans="1:28" x14ac:dyDescent="0.25">
      <c r="A33" s="38">
        <v>3</v>
      </c>
      <c r="B33" s="39" t="str">
        <f>IFERROR(VLOOKUP(A33,[1]施策実施URL0201!A:B,2,FALSE),"未")</f>
        <v>リライト</v>
      </c>
      <c r="C33" s="38" t="s">
        <v>24</v>
      </c>
      <c r="D33" s="38" t="s">
        <v>23</v>
      </c>
      <c r="E33" s="38">
        <v>7</v>
      </c>
      <c r="F33" s="44">
        <v>8</v>
      </c>
      <c r="G33" s="38">
        <v>-1</v>
      </c>
      <c r="H33" s="32">
        <v>20859</v>
      </c>
      <c r="I33" s="34">
        <v>3.3558655736133083E-4</v>
      </c>
      <c r="J33" s="34">
        <v>2.7373689973408418E-4</v>
      </c>
      <c r="K33" s="34">
        <v>0.73115125918973878</v>
      </c>
      <c r="L33" s="34">
        <v>0.38714218676677614</v>
      </c>
      <c r="M33" s="34">
        <v>0.17730330048490539</v>
      </c>
      <c r="N33" s="34">
        <v>0.48164398560926019</v>
      </c>
      <c r="O33" s="35">
        <v>0.46449316628701598</v>
      </c>
      <c r="P33" s="45">
        <v>1.7150819322244215E-2</v>
      </c>
      <c r="Q33" s="46">
        <v>284.62998266897745</v>
      </c>
      <c r="R33" s="47">
        <v>272.64999999999998</v>
      </c>
      <c r="S33" s="36">
        <v>11.97998266897747</v>
      </c>
      <c r="T33" s="38">
        <v>2</v>
      </c>
      <c r="U33" s="38">
        <v>6</v>
      </c>
      <c r="V33" s="38">
        <v>4</v>
      </c>
      <c r="W33" s="32">
        <v>13804</v>
      </c>
      <c r="X33" s="37">
        <v>8613</v>
      </c>
      <c r="Y33" s="32">
        <v>25572</v>
      </c>
      <c r="Z33" s="37">
        <v>17560</v>
      </c>
      <c r="AA33" s="32">
        <v>23320</v>
      </c>
      <c r="AB33" s="46">
        <v>1.0965694682675815</v>
      </c>
    </row>
    <row r="34" spans="1:28" x14ac:dyDescent="0.25">
      <c r="A34" s="38">
        <v>95</v>
      </c>
      <c r="B34" s="39" t="str">
        <f>IFERROR(VLOOKUP(A34,[1]施策実施URL0201!A:B,2,FALSE),"未")</f>
        <v>TD、導線</v>
      </c>
      <c r="C34" s="38" t="s">
        <v>127</v>
      </c>
      <c r="D34" s="38" t="s">
        <v>262</v>
      </c>
      <c r="E34" s="38">
        <v>0</v>
      </c>
      <c r="F34" s="44">
        <v>0</v>
      </c>
      <c r="G34" s="38">
        <v>0</v>
      </c>
      <c r="H34" s="32">
        <v>6087</v>
      </c>
      <c r="I34" s="34">
        <v>0</v>
      </c>
      <c r="J34" s="34">
        <v>0</v>
      </c>
      <c r="K34" s="34">
        <v>0.73697694278394532</v>
      </c>
      <c r="L34" s="34">
        <v>0.40335895246228293</v>
      </c>
      <c r="M34" s="34">
        <v>0.23142613151152858</v>
      </c>
      <c r="N34" s="34">
        <v>0.53421576999715348</v>
      </c>
      <c r="O34" s="35">
        <v>0.49931097008159564</v>
      </c>
      <c r="P34" s="45">
        <v>3.4904799915557838E-2</v>
      </c>
      <c r="Q34" s="46">
        <v>333.26923076923077</v>
      </c>
      <c r="R34" s="47">
        <v>286.18</v>
      </c>
      <c r="S34" s="36">
        <v>47.089230769230767</v>
      </c>
      <c r="T34" s="38" t="s">
        <v>550</v>
      </c>
      <c r="U34" s="38" t="s">
        <v>546</v>
      </c>
      <c r="V34" s="38">
        <v>0</v>
      </c>
      <c r="W34" s="32">
        <v>3625</v>
      </c>
      <c r="X34" s="37">
        <v>2900</v>
      </c>
      <c r="Y34" s="32">
        <v>7026</v>
      </c>
      <c r="Z34" s="37">
        <v>5515</v>
      </c>
      <c r="AA34" s="32">
        <v>6144</v>
      </c>
      <c r="AB34" s="46">
        <v>1.1435546875</v>
      </c>
    </row>
    <row r="35" spans="1:28" x14ac:dyDescent="0.25">
      <c r="A35" s="38">
        <v>128</v>
      </c>
      <c r="B35" s="39" t="str">
        <f>IFERROR(VLOOKUP(A35,[1]施策実施URL0201!A:B,2,FALSE),"未")</f>
        <v>リライト2012</v>
      </c>
      <c r="C35" s="38" t="s">
        <v>157</v>
      </c>
      <c r="D35" s="38" t="s">
        <v>39</v>
      </c>
      <c r="E35" s="38">
        <v>4</v>
      </c>
      <c r="F35" s="44">
        <v>6</v>
      </c>
      <c r="G35" s="38">
        <v>-2</v>
      </c>
      <c r="H35" s="32">
        <v>2050</v>
      </c>
      <c r="I35" s="34">
        <v>1.9512195121951219E-3</v>
      </c>
      <c r="J35" s="34">
        <v>1.6856300042140751E-3</v>
      </c>
      <c r="K35" s="34">
        <v>0.73914875684787185</v>
      </c>
      <c r="L35" s="34">
        <v>0.57985672144964173</v>
      </c>
      <c r="M35" s="34">
        <v>0.4348925410872313</v>
      </c>
      <c r="N35" s="34">
        <v>0.78567214496418036</v>
      </c>
      <c r="O35" s="35">
        <v>0.79682365826944146</v>
      </c>
      <c r="P35" s="45">
        <v>-1.1151513305261096E-2</v>
      </c>
      <c r="Q35" s="46">
        <v>278.89258312020462</v>
      </c>
      <c r="R35" s="47">
        <v>254.17</v>
      </c>
      <c r="S35" s="36">
        <v>24.722583120204632</v>
      </c>
      <c r="T35" s="38">
        <v>10</v>
      </c>
      <c r="U35" s="38">
        <v>10</v>
      </c>
      <c r="V35" s="38">
        <v>0</v>
      </c>
      <c r="W35" s="32">
        <v>1296</v>
      </c>
      <c r="X35" s="37">
        <v>1504</v>
      </c>
      <c r="Y35" s="32">
        <v>2373</v>
      </c>
      <c r="Z35" s="37">
        <v>2739</v>
      </c>
      <c r="AA35" s="32">
        <v>2116</v>
      </c>
      <c r="AB35" s="46">
        <v>1.1214555765595464</v>
      </c>
    </row>
    <row r="36" spans="1:28" x14ac:dyDescent="0.25">
      <c r="A36" s="38">
        <v>30</v>
      </c>
      <c r="B36" s="39" t="str">
        <f>IFERROR(VLOOKUP(A36,[1]施策実施URL0201!A:B,2,FALSE),"未")</f>
        <v>リライト2103</v>
      </c>
      <c r="C36" s="38" t="s">
        <v>68</v>
      </c>
      <c r="D36" s="38" t="s">
        <v>8</v>
      </c>
      <c r="E36" s="38">
        <v>0</v>
      </c>
      <c r="F36" s="44">
        <v>6</v>
      </c>
      <c r="G36" s="38">
        <v>-6</v>
      </c>
      <c r="H36" s="32">
        <v>2393</v>
      </c>
      <c r="I36" s="34">
        <v>0</v>
      </c>
      <c r="J36" s="34">
        <v>0</v>
      </c>
      <c r="K36" s="34">
        <v>0.74216710182767631</v>
      </c>
      <c r="L36" s="34">
        <v>0.2927545691906005</v>
      </c>
      <c r="M36" s="34">
        <v>0.15437336814621405</v>
      </c>
      <c r="N36" s="34">
        <v>0.41830939947780676</v>
      </c>
      <c r="O36" s="35">
        <v>0.63150943396226422</v>
      </c>
      <c r="P36" s="45">
        <v>-0.21320003448445746</v>
      </c>
      <c r="Q36" s="46">
        <v>241.92319749216301</v>
      </c>
      <c r="R36" s="47">
        <v>168.29</v>
      </c>
      <c r="S36" s="36">
        <v>73.633197492163021</v>
      </c>
      <c r="T36" s="38">
        <v>5</v>
      </c>
      <c r="U36" s="38">
        <v>9</v>
      </c>
      <c r="V36" s="38">
        <v>4</v>
      </c>
      <c r="W36" s="32">
        <v>1496</v>
      </c>
      <c r="X36" s="37">
        <v>907</v>
      </c>
      <c r="Y36" s="32">
        <v>3064</v>
      </c>
      <c r="Z36" s="37">
        <v>2120</v>
      </c>
      <c r="AA36" s="32">
        <v>2739</v>
      </c>
      <c r="AB36" s="46">
        <v>1.1186564439576487</v>
      </c>
    </row>
    <row r="37" spans="1:28" x14ac:dyDescent="0.25">
      <c r="A37" s="38">
        <v>8</v>
      </c>
      <c r="B37" s="39" t="str">
        <f>IFERROR(VLOOKUP(A37,[1]施策実施URL0201!A:B,2,FALSE),"未")</f>
        <v>リライト2104</v>
      </c>
      <c r="C37" s="38" t="s">
        <v>49</v>
      </c>
      <c r="D37" s="38" t="s">
        <v>244</v>
      </c>
      <c r="E37" s="38">
        <v>0</v>
      </c>
      <c r="F37" s="44">
        <v>2</v>
      </c>
      <c r="G37" s="38">
        <v>-2</v>
      </c>
      <c r="H37" s="32">
        <v>809</v>
      </c>
      <c r="I37" s="34">
        <v>0</v>
      </c>
      <c r="J37" s="34">
        <v>0</v>
      </c>
      <c r="K37" s="34">
        <v>0.74661105318039622</v>
      </c>
      <c r="L37" s="34">
        <v>0.5776850886339937</v>
      </c>
      <c r="M37" s="34">
        <v>0.40667361835245042</v>
      </c>
      <c r="N37" s="34">
        <v>0.76350364963503647</v>
      </c>
      <c r="O37" s="35">
        <v>0.82939297124600642</v>
      </c>
      <c r="P37" s="45">
        <v>-6.5889321610969942E-2</v>
      </c>
      <c r="Q37" s="46">
        <v>240.53237410071944</v>
      </c>
      <c r="R37" s="47">
        <v>183.59</v>
      </c>
      <c r="S37" s="36">
        <v>56.942374100719434</v>
      </c>
      <c r="T37" s="38">
        <v>13</v>
      </c>
      <c r="U37" s="38">
        <v>21</v>
      </c>
      <c r="V37" s="38">
        <v>8</v>
      </c>
      <c r="W37" s="32">
        <v>523</v>
      </c>
      <c r="X37" s="37">
        <v>130</v>
      </c>
      <c r="Y37" s="32">
        <v>959</v>
      </c>
      <c r="Z37" s="37">
        <v>313</v>
      </c>
      <c r="AA37" s="32">
        <v>841</v>
      </c>
      <c r="AB37" s="46">
        <v>1.140309155766944</v>
      </c>
    </row>
    <row r="38" spans="1:28" x14ac:dyDescent="0.25">
      <c r="A38" s="38" t="str">
        <f>VLOOKUP(D38,[1]新旧URL対応表!A:B,2,FALSE)</f>
        <v>A</v>
      </c>
      <c r="B38" s="39" t="str">
        <f>IFERROR(VLOOKUP(A38,[1]施策実施URL0201!A:B,2,FALSE),"未")</f>
        <v>トップ</v>
      </c>
      <c r="C38" s="38" t="s">
        <v>511</v>
      </c>
      <c r="D38" s="38" t="str">
        <f>VLOOKUP(C38,[1]新旧URL対応表!E:F,2,FALSE)</f>
        <v>propertyトップ</v>
      </c>
      <c r="E38" s="38">
        <v>0</v>
      </c>
      <c r="F38" s="44">
        <v>0</v>
      </c>
      <c r="G38" s="38">
        <v>0</v>
      </c>
      <c r="H38" s="32">
        <v>9</v>
      </c>
      <c r="I38" s="34">
        <v>0</v>
      </c>
      <c r="J38" s="34">
        <v>0</v>
      </c>
      <c r="K38" s="34">
        <v>0.74766355140186924</v>
      </c>
      <c r="L38" s="34">
        <v>0.29439252336448596</v>
      </c>
      <c r="M38" s="34">
        <v>0.14953271028037385</v>
      </c>
      <c r="N38" s="34">
        <v>0.41635514018691588</v>
      </c>
      <c r="O38" s="35">
        <v>0.53423913043478266</v>
      </c>
      <c r="P38" s="45">
        <v>-0.11788399024786678</v>
      </c>
      <c r="Q38" s="46">
        <v>24.563451776649746</v>
      </c>
      <c r="R38" s="47">
        <v>38.840000000000003</v>
      </c>
      <c r="S38" s="36">
        <v>-14.276548223350257</v>
      </c>
      <c r="T38" s="38" t="s">
        <v>548</v>
      </c>
      <c r="U38" s="38" t="s">
        <v>546</v>
      </c>
      <c r="V38" s="38" t="s">
        <v>548</v>
      </c>
      <c r="W38" s="32">
        <v>2</v>
      </c>
      <c r="X38" s="37">
        <v>0</v>
      </c>
      <c r="Y38" s="32">
        <v>214</v>
      </c>
      <c r="Z38" s="37">
        <v>368</v>
      </c>
      <c r="AA38" s="32">
        <v>111</v>
      </c>
      <c r="AB38" s="46">
        <v>1.927927927927928</v>
      </c>
    </row>
    <row r="39" spans="1:28" x14ac:dyDescent="0.25">
      <c r="A39" s="38">
        <v>53</v>
      </c>
      <c r="B39" s="39" t="str">
        <f>IFERROR(VLOOKUP(A39,[1]施策実施URL0201!A:B,2,FALSE),"未")</f>
        <v>未</v>
      </c>
      <c r="C39" s="38" t="s">
        <v>90</v>
      </c>
      <c r="D39" s="38" t="s">
        <v>258</v>
      </c>
      <c r="E39" s="38">
        <v>0</v>
      </c>
      <c r="F39" s="44">
        <v>0</v>
      </c>
      <c r="G39" s="38">
        <v>0</v>
      </c>
      <c r="H39" s="32">
        <v>108</v>
      </c>
      <c r="I39" s="34">
        <v>0</v>
      </c>
      <c r="J39" s="34">
        <v>0</v>
      </c>
      <c r="K39" s="34">
        <v>0.74820143884892087</v>
      </c>
      <c r="L39" s="34">
        <v>0.51798561151079137</v>
      </c>
      <c r="M39" s="34">
        <v>0.32374100719424459</v>
      </c>
      <c r="N39" s="34">
        <v>0.66762589928057547</v>
      </c>
      <c r="O39" s="35">
        <v>0.63578431372549027</v>
      </c>
      <c r="P39" s="45">
        <v>3.1841585555085206E-2</v>
      </c>
      <c r="Q39" s="46">
        <v>157.5</v>
      </c>
      <c r="R39" s="47">
        <v>171.37</v>
      </c>
      <c r="S39" s="36">
        <v>-13.870000000000005</v>
      </c>
      <c r="T39" s="38">
        <v>14</v>
      </c>
      <c r="U39" s="38">
        <v>14</v>
      </c>
      <c r="V39" s="38">
        <v>0</v>
      </c>
      <c r="W39" s="32">
        <v>70</v>
      </c>
      <c r="X39" s="37">
        <v>97</v>
      </c>
      <c r="Y39" s="32">
        <v>139</v>
      </c>
      <c r="Z39" s="37">
        <v>204</v>
      </c>
      <c r="AA39" s="32">
        <v>131</v>
      </c>
      <c r="AB39" s="46">
        <v>1.0610687022900764</v>
      </c>
    </row>
    <row r="40" spans="1:28" x14ac:dyDescent="0.25">
      <c r="A40" s="38">
        <v>37</v>
      </c>
      <c r="B40" s="39" t="str">
        <f>IFERROR(VLOOKUP(A40,[1]施策実施URL0201!A:B,2,FALSE),"未")</f>
        <v>導線</v>
      </c>
      <c r="C40" s="38" t="s">
        <v>75</v>
      </c>
      <c r="D40" s="38" t="s">
        <v>257</v>
      </c>
      <c r="E40" s="38">
        <v>0</v>
      </c>
      <c r="F40" s="44">
        <v>0</v>
      </c>
      <c r="G40" s="38">
        <v>0</v>
      </c>
      <c r="H40" s="32">
        <v>840</v>
      </c>
      <c r="I40" s="34">
        <v>0</v>
      </c>
      <c r="J40" s="34">
        <v>0</v>
      </c>
      <c r="K40" s="34">
        <v>0.75</v>
      </c>
      <c r="L40" s="34">
        <v>0.58333333333333326</v>
      </c>
      <c r="M40" s="34">
        <v>0.42192982456140349</v>
      </c>
      <c r="N40" s="34">
        <v>0.77921052631578946</v>
      </c>
      <c r="O40" s="35">
        <v>0.78234797297297298</v>
      </c>
      <c r="P40" s="45">
        <v>-3.137446657183518E-3</v>
      </c>
      <c r="Q40" s="46">
        <v>169.97445255474452</v>
      </c>
      <c r="R40" s="47">
        <v>206.3</v>
      </c>
      <c r="S40" s="36">
        <v>-36.325547445255495</v>
      </c>
      <c r="T40" s="38">
        <v>2</v>
      </c>
      <c r="U40" s="38">
        <v>4</v>
      </c>
      <c r="V40" s="38">
        <v>2</v>
      </c>
      <c r="W40" s="32">
        <v>516</v>
      </c>
      <c r="X40" s="37">
        <v>503</v>
      </c>
      <c r="Y40" s="32">
        <v>1140</v>
      </c>
      <c r="Z40" s="37">
        <v>1184</v>
      </c>
      <c r="AA40" s="32">
        <v>1016</v>
      </c>
      <c r="AB40" s="46">
        <v>1.1220472440944882</v>
      </c>
    </row>
    <row r="41" spans="1:28" x14ac:dyDescent="0.25">
      <c r="A41" s="38">
        <f>VLOOKUP(D41,[1]新旧URL対応表!A:B,2,FALSE)</f>
        <v>165</v>
      </c>
      <c r="B41" s="39" t="str">
        <f>IFERROR(VLOOKUP(A41,[1]施策実施URL0201!A:B,2,FALSE),"未")</f>
        <v>新規記事</v>
      </c>
      <c r="C41" s="38" t="s">
        <v>18</v>
      </c>
      <c r="D41" s="38" t="s">
        <v>17</v>
      </c>
      <c r="E41" s="38">
        <v>0</v>
      </c>
      <c r="F41" s="44">
        <v>0</v>
      </c>
      <c r="G41" s="38">
        <v>0</v>
      </c>
      <c r="H41" s="32">
        <v>50</v>
      </c>
      <c r="I41" s="34">
        <v>0</v>
      </c>
      <c r="J41" s="34">
        <v>0</v>
      </c>
      <c r="K41" s="34">
        <v>0.75</v>
      </c>
      <c r="L41" s="34">
        <v>0.578125</v>
      </c>
      <c r="M41" s="34">
        <v>0.375</v>
      </c>
      <c r="N41" s="34">
        <v>0.73906250000000007</v>
      </c>
      <c r="O41" s="35">
        <v>0</v>
      </c>
      <c r="P41" s="45">
        <v>0.73906250000000007</v>
      </c>
      <c r="Q41" s="46">
        <v>127.1875</v>
      </c>
      <c r="R41" s="47">
        <v>789</v>
      </c>
      <c r="S41" s="36">
        <v>-661.8125</v>
      </c>
      <c r="T41" s="38">
        <v>4</v>
      </c>
      <c r="U41" s="38">
        <v>7</v>
      </c>
      <c r="V41" s="38">
        <v>3</v>
      </c>
      <c r="W41" s="32">
        <v>36</v>
      </c>
      <c r="X41" s="37">
        <v>0</v>
      </c>
      <c r="Y41" s="32">
        <v>64</v>
      </c>
      <c r="Z41" s="37">
        <v>4</v>
      </c>
      <c r="AA41" s="32">
        <v>61</v>
      </c>
      <c r="AB41" s="46">
        <v>1.0491803278688525</v>
      </c>
    </row>
    <row r="42" spans="1:28" x14ac:dyDescent="0.25">
      <c r="A42" s="38">
        <v>26</v>
      </c>
      <c r="B42" s="39" t="str">
        <f>IFERROR(VLOOKUP(A42,[1]施策実施URL0201!A:B,2,FALSE),"未")</f>
        <v>導線</v>
      </c>
      <c r="C42" s="38" t="s">
        <v>65</v>
      </c>
      <c r="D42" s="38" t="s">
        <v>224</v>
      </c>
      <c r="E42" s="38">
        <v>2</v>
      </c>
      <c r="F42" s="44">
        <v>6</v>
      </c>
      <c r="G42" s="38">
        <v>-4</v>
      </c>
      <c r="H42" s="32">
        <v>1909</v>
      </c>
      <c r="I42" s="34">
        <v>1.0476689366160294E-3</v>
      </c>
      <c r="J42" s="34">
        <v>7.1123755334281653E-4</v>
      </c>
      <c r="K42" s="34">
        <v>0.75071123755334279</v>
      </c>
      <c r="L42" s="34">
        <v>0.36842105263157898</v>
      </c>
      <c r="M42" s="34">
        <v>0.15220483641536275</v>
      </c>
      <c r="N42" s="34">
        <v>0.45611664295874826</v>
      </c>
      <c r="O42" s="35">
        <v>0.40116971065052337</v>
      </c>
      <c r="P42" s="45">
        <v>5.4946932308224894E-2</v>
      </c>
      <c r="Q42" s="46">
        <v>194.48422712933754</v>
      </c>
      <c r="R42" s="47">
        <v>201.84</v>
      </c>
      <c r="S42" s="36">
        <v>-7.355772870662463</v>
      </c>
      <c r="T42" s="38">
        <v>5</v>
      </c>
      <c r="U42" s="38">
        <v>1</v>
      </c>
      <c r="V42" s="38">
        <v>-4</v>
      </c>
      <c r="W42" s="32">
        <v>1325</v>
      </c>
      <c r="X42" s="37">
        <v>2605</v>
      </c>
      <c r="Y42" s="32">
        <v>2812</v>
      </c>
      <c r="Z42" s="37">
        <v>4873</v>
      </c>
      <c r="AA42" s="32">
        <v>2591</v>
      </c>
      <c r="AB42" s="46">
        <v>1.0852952527981474</v>
      </c>
    </row>
    <row r="43" spans="1:28" x14ac:dyDescent="0.25">
      <c r="A43" s="38">
        <v>32</v>
      </c>
      <c r="B43" s="39" t="str">
        <f>IFERROR(VLOOKUP(A43,[1]施策実施URL0201!A:B,2,FALSE),"未")</f>
        <v>リライト2101</v>
      </c>
      <c r="C43" s="38" t="s">
        <v>70</v>
      </c>
      <c r="D43" s="38" t="s">
        <v>510</v>
      </c>
      <c r="E43" s="38">
        <v>2</v>
      </c>
      <c r="F43" s="44">
        <v>3</v>
      </c>
      <c r="G43" s="38">
        <v>-1</v>
      </c>
      <c r="H43" s="32">
        <v>288</v>
      </c>
      <c r="I43" s="34">
        <v>6.9444444444444441E-3</v>
      </c>
      <c r="J43" s="34">
        <v>3.0120481927710845E-3</v>
      </c>
      <c r="K43" s="34">
        <v>0.75301204819277112</v>
      </c>
      <c r="L43" s="34">
        <v>0.5512048192771084</v>
      </c>
      <c r="M43" s="34">
        <v>0.31475903614457834</v>
      </c>
      <c r="N43" s="34">
        <v>0.67801204819277117</v>
      </c>
      <c r="O43" s="35">
        <v>0.63009049773755654</v>
      </c>
      <c r="P43" s="45">
        <v>4.7921550455214623E-2</v>
      </c>
      <c r="Q43" s="46">
        <v>177.95934959349594</v>
      </c>
      <c r="R43" s="47">
        <v>194.92</v>
      </c>
      <c r="S43" s="36">
        <v>-16.960650406504044</v>
      </c>
      <c r="T43" s="38">
        <v>11</v>
      </c>
      <c r="U43" s="38">
        <v>13</v>
      </c>
      <c r="V43" s="38">
        <v>2</v>
      </c>
      <c r="W43" s="32">
        <v>191</v>
      </c>
      <c r="X43" s="37">
        <v>321</v>
      </c>
      <c r="Y43" s="32">
        <v>664</v>
      </c>
      <c r="Z43" s="37">
        <v>884</v>
      </c>
      <c r="AA43" s="32">
        <v>578</v>
      </c>
      <c r="AB43" s="46">
        <v>1.1487889273356402</v>
      </c>
    </row>
    <row r="44" spans="1:28" x14ac:dyDescent="0.25">
      <c r="A44" s="38">
        <v>69</v>
      </c>
      <c r="B44" s="39" t="str">
        <f>IFERROR(VLOOKUP(A44,[1]施策実施URL0201!A:B,2,FALSE),"未")</f>
        <v>導線</v>
      </c>
      <c r="C44" s="38" t="s">
        <v>106</v>
      </c>
      <c r="D44" s="38" t="s">
        <v>181</v>
      </c>
      <c r="E44" s="38">
        <v>0</v>
      </c>
      <c r="F44" s="44">
        <v>0</v>
      </c>
      <c r="G44" s="38">
        <v>0</v>
      </c>
      <c r="H44" s="32">
        <v>676</v>
      </c>
      <c r="I44" s="34">
        <v>0</v>
      </c>
      <c r="J44" s="34">
        <v>0</v>
      </c>
      <c r="K44" s="34">
        <v>0.75324675324675328</v>
      </c>
      <c r="L44" s="34">
        <v>0.55714285714285716</v>
      </c>
      <c r="M44" s="34">
        <v>0.32597402597402603</v>
      </c>
      <c r="N44" s="34">
        <v>0.69000000000000017</v>
      </c>
      <c r="O44" s="35">
        <v>0.67049808429118773</v>
      </c>
      <c r="P44" s="45">
        <v>1.9501915708812434E-2</v>
      </c>
      <c r="Q44" s="46">
        <v>185.21739130434781</v>
      </c>
      <c r="R44" s="47">
        <v>162.22</v>
      </c>
      <c r="S44" s="36">
        <v>22.997391304347815</v>
      </c>
      <c r="T44" s="38">
        <v>9</v>
      </c>
      <c r="U44" s="38">
        <v>5</v>
      </c>
      <c r="V44" s="38">
        <v>-4</v>
      </c>
      <c r="W44" s="32">
        <v>446</v>
      </c>
      <c r="X44" s="37">
        <v>431</v>
      </c>
      <c r="Y44" s="32">
        <v>770</v>
      </c>
      <c r="Z44" s="37">
        <v>783</v>
      </c>
      <c r="AA44" s="32">
        <v>722</v>
      </c>
      <c r="AB44" s="46">
        <v>1.0664819944598338</v>
      </c>
    </row>
    <row r="45" spans="1:28" x14ac:dyDescent="0.25">
      <c r="A45" s="38">
        <v>39</v>
      </c>
      <c r="B45" s="39" t="str">
        <f>IFERROR(VLOOKUP(A45,[1]施策実施URL0201!A:B,2,FALSE),"未")</f>
        <v>未</v>
      </c>
      <c r="C45" s="38" t="s">
        <v>77</v>
      </c>
      <c r="D45" s="38" t="s">
        <v>162</v>
      </c>
      <c r="E45" s="38">
        <v>0</v>
      </c>
      <c r="F45" s="44">
        <v>0</v>
      </c>
      <c r="G45" s="38">
        <v>0</v>
      </c>
      <c r="H45" s="32">
        <v>70</v>
      </c>
      <c r="I45" s="34">
        <v>0</v>
      </c>
      <c r="J45" s="34">
        <v>0</v>
      </c>
      <c r="K45" s="34">
        <v>0.75510204081632648</v>
      </c>
      <c r="L45" s="34">
        <v>0.64285714285714279</v>
      </c>
      <c r="M45" s="34">
        <v>0.44897959183673475</v>
      </c>
      <c r="N45" s="34">
        <v>0.83163265306122458</v>
      </c>
      <c r="O45" s="35">
        <v>0.73455882352941182</v>
      </c>
      <c r="P45" s="45">
        <v>9.7073829531812761E-2</v>
      </c>
      <c r="Q45" s="46">
        <v>245.30769230769232</v>
      </c>
      <c r="R45" s="47">
        <v>182.63</v>
      </c>
      <c r="S45" s="36">
        <v>62.677692307692325</v>
      </c>
      <c r="T45" s="38">
        <v>37</v>
      </c>
      <c r="U45" s="38">
        <v>35</v>
      </c>
      <c r="V45" s="38">
        <v>-2</v>
      </c>
      <c r="W45" s="32">
        <v>68</v>
      </c>
      <c r="X45" s="37">
        <v>77</v>
      </c>
      <c r="Y45" s="32">
        <v>98</v>
      </c>
      <c r="Z45" s="37">
        <v>136</v>
      </c>
      <c r="AA45" s="32">
        <v>86</v>
      </c>
      <c r="AB45" s="46">
        <v>1.1395348837209303</v>
      </c>
    </row>
    <row r="46" spans="1:28" x14ac:dyDescent="0.25">
      <c r="A46" s="38">
        <v>57</v>
      </c>
      <c r="B46" s="39" t="str">
        <f>IFERROR(VLOOKUP(A46,[1]施策実施URL0201!A:B,2,FALSE),"未")</f>
        <v>TD、導線</v>
      </c>
      <c r="C46" s="38" t="s">
        <v>94</v>
      </c>
      <c r="D46" s="38" t="s">
        <v>236</v>
      </c>
      <c r="E46" s="38">
        <v>3</v>
      </c>
      <c r="F46" s="44">
        <v>0</v>
      </c>
      <c r="G46" s="38">
        <v>3</v>
      </c>
      <c r="H46" s="32">
        <v>2128</v>
      </c>
      <c r="I46" s="34">
        <v>1.4097744360902255E-3</v>
      </c>
      <c r="J46" s="34">
        <v>1.1848341232227489E-3</v>
      </c>
      <c r="K46" s="34">
        <v>0.75592417061611372</v>
      </c>
      <c r="L46" s="34">
        <v>0.49131121642969988</v>
      </c>
      <c r="M46" s="34">
        <v>0.28712480252764616</v>
      </c>
      <c r="N46" s="34">
        <v>0.6265402843601896</v>
      </c>
      <c r="O46" s="35">
        <v>0.58543596295113387</v>
      </c>
      <c r="P46" s="45">
        <v>4.1104321409055733E-2</v>
      </c>
      <c r="Q46" s="46">
        <v>166.58135860979462</v>
      </c>
      <c r="R46" s="47">
        <v>154.28</v>
      </c>
      <c r="S46" s="36">
        <v>12.301358609794619</v>
      </c>
      <c r="T46" s="38">
        <v>1</v>
      </c>
      <c r="U46" s="38">
        <v>1</v>
      </c>
      <c r="V46" s="38">
        <v>0</v>
      </c>
      <c r="W46" s="32">
        <v>1356</v>
      </c>
      <c r="X46" s="37">
        <v>1645</v>
      </c>
      <c r="Y46" s="32">
        <v>2532</v>
      </c>
      <c r="Z46" s="37">
        <v>3131</v>
      </c>
      <c r="AA46" s="32">
        <v>2266</v>
      </c>
      <c r="AB46" s="46">
        <v>1.1173874669020301</v>
      </c>
    </row>
    <row r="47" spans="1:28" x14ac:dyDescent="0.25">
      <c r="A47" s="38">
        <v>79</v>
      </c>
      <c r="B47" s="39" t="str">
        <f>IFERROR(VLOOKUP(A47,[1]施策実施URL0201!A:B,2,FALSE),"未")</f>
        <v>リライト2012</v>
      </c>
      <c r="C47" s="38" t="s">
        <v>114</v>
      </c>
      <c r="D47" s="38" t="s">
        <v>35</v>
      </c>
      <c r="E47" s="38">
        <v>3</v>
      </c>
      <c r="F47" s="44">
        <v>2</v>
      </c>
      <c r="G47" s="38">
        <v>1</v>
      </c>
      <c r="H47" s="32">
        <v>4326</v>
      </c>
      <c r="I47" s="34">
        <v>6.9348127600554787E-4</v>
      </c>
      <c r="J47" s="34">
        <v>6.1576354679802956E-4</v>
      </c>
      <c r="K47" s="34">
        <v>0.75759441707717567</v>
      </c>
      <c r="L47" s="34">
        <v>0.51600985221674878</v>
      </c>
      <c r="M47" s="34">
        <v>0.2079228243021346</v>
      </c>
      <c r="N47" s="34">
        <v>0.57586206896551717</v>
      </c>
      <c r="O47" s="35">
        <v>0.56169020399013669</v>
      </c>
      <c r="P47" s="45">
        <v>1.4171864975380477E-2</v>
      </c>
      <c r="Q47" s="46">
        <v>239.48837209302326</v>
      </c>
      <c r="R47" s="47">
        <v>244.16</v>
      </c>
      <c r="S47" s="36">
        <v>-4.6716279069767381</v>
      </c>
      <c r="T47" s="38">
        <v>12</v>
      </c>
      <c r="U47" s="38">
        <v>8</v>
      </c>
      <c r="V47" s="38">
        <v>-4</v>
      </c>
      <c r="W47" s="32">
        <v>2958</v>
      </c>
      <c r="X47" s="37">
        <v>2490</v>
      </c>
      <c r="Y47" s="32">
        <v>4872</v>
      </c>
      <c r="Z47" s="37">
        <v>4461</v>
      </c>
      <c r="AA47" s="32">
        <v>4446</v>
      </c>
      <c r="AB47" s="46">
        <v>1.0958164642375168</v>
      </c>
    </row>
    <row r="48" spans="1:28" x14ac:dyDescent="0.25">
      <c r="A48" s="38">
        <f>VLOOKUP(D48,[1]新旧URL対応表!A:B,2,FALSE)</f>
        <v>147</v>
      </c>
      <c r="B48" s="39" t="str">
        <f>IFERROR(VLOOKUP(A48,[1]施策実施URL0201!A:B,2,FALSE),"未")</f>
        <v>リライト2103</v>
      </c>
      <c r="C48" s="38" t="s">
        <v>193</v>
      </c>
      <c r="D48" s="38" t="s">
        <v>6</v>
      </c>
      <c r="E48" s="38">
        <v>0</v>
      </c>
      <c r="F48" s="44">
        <v>0</v>
      </c>
      <c r="G48" s="38">
        <v>0</v>
      </c>
      <c r="H48" s="32">
        <v>212</v>
      </c>
      <c r="I48" s="34">
        <v>0</v>
      </c>
      <c r="J48" s="34">
        <v>0</v>
      </c>
      <c r="K48" s="34">
        <v>0.75838926174496646</v>
      </c>
      <c r="L48" s="34">
        <v>0.5</v>
      </c>
      <c r="M48" s="34">
        <v>0.30201342281879195</v>
      </c>
      <c r="N48" s="34">
        <v>0.64328859060402688</v>
      </c>
      <c r="O48" s="35">
        <v>0.62331838565022424</v>
      </c>
      <c r="P48" s="45">
        <v>1.9970204953802639E-2</v>
      </c>
      <c r="Q48" s="46">
        <v>232.45098039215685</v>
      </c>
      <c r="R48" s="47">
        <v>153.75</v>
      </c>
      <c r="S48" s="36">
        <v>78.70098039215685</v>
      </c>
      <c r="T48" s="38">
        <v>12</v>
      </c>
      <c r="U48" s="38">
        <v>16</v>
      </c>
      <c r="V48" s="38">
        <v>4</v>
      </c>
      <c r="W48" s="32">
        <v>127</v>
      </c>
      <c r="X48" s="37">
        <v>72</v>
      </c>
      <c r="Y48" s="32">
        <v>298</v>
      </c>
      <c r="Z48" s="37">
        <v>223</v>
      </c>
      <c r="AA48" s="32">
        <v>272</v>
      </c>
      <c r="AB48" s="46">
        <v>1.0955882352941178</v>
      </c>
    </row>
    <row r="49" spans="1:28" x14ac:dyDescent="0.25">
      <c r="A49" s="38">
        <v>13</v>
      </c>
      <c r="B49" s="39" t="str">
        <f>IFERROR(VLOOKUP(A49,[1]施策実施URL0201!A:B,2,FALSE),"未")</f>
        <v>リライト</v>
      </c>
      <c r="C49" s="38" t="s">
        <v>53</v>
      </c>
      <c r="D49" s="38" t="s">
        <v>273</v>
      </c>
      <c r="E49" s="38">
        <v>8</v>
      </c>
      <c r="F49" s="44">
        <v>11</v>
      </c>
      <c r="G49" s="38">
        <v>-3</v>
      </c>
      <c r="H49" s="32">
        <v>13771</v>
      </c>
      <c r="I49" s="34">
        <v>5.809309418342895E-4</v>
      </c>
      <c r="J49" s="34">
        <v>4.5808520384791571E-4</v>
      </c>
      <c r="K49" s="34">
        <v>0.75927622537792028</v>
      </c>
      <c r="L49" s="34">
        <v>0.25635593220338981</v>
      </c>
      <c r="M49" s="34">
        <v>9.0185524507558457E-2</v>
      </c>
      <c r="N49" s="34">
        <v>0.35218163078332576</v>
      </c>
      <c r="O49" s="35">
        <v>0.35333930972657995</v>
      </c>
      <c r="P49" s="45">
        <v>-1.1576789432541923E-3</v>
      </c>
      <c r="Q49" s="46">
        <v>243.61298889425399</v>
      </c>
      <c r="R49" s="47">
        <v>232.57</v>
      </c>
      <c r="S49" s="36">
        <v>11.042988894253995</v>
      </c>
      <c r="T49" s="38">
        <v>2</v>
      </c>
      <c r="U49" s="38">
        <v>2</v>
      </c>
      <c r="V49" s="38">
        <v>0</v>
      </c>
      <c r="W49" s="32">
        <v>9037</v>
      </c>
      <c r="X49" s="37">
        <v>6247</v>
      </c>
      <c r="Y49" s="32">
        <v>17464</v>
      </c>
      <c r="Z49" s="37">
        <v>13386</v>
      </c>
      <c r="AA49" s="32">
        <v>15109</v>
      </c>
      <c r="AB49" s="46">
        <v>1.1558673638228871</v>
      </c>
    </row>
    <row r="50" spans="1:28" x14ac:dyDescent="0.25">
      <c r="A50" s="38">
        <v>44</v>
      </c>
      <c r="B50" s="39" t="str">
        <f>IFERROR(VLOOKUP(A50,[1]施策実施URL0201!A:B,2,FALSE),"未")</f>
        <v>リライト2101</v>
      </c>
      <c r="C50" s="38" t="s">
        <v>81</v>
      </c>
      <c r="D50" s="38" t="s">
        <v>219</v>
      </c>
      <c r="E50" s="38">
        <v>13</v>
      </c>
      <c r="F50" s="44">
        <v>12</v>
      </c>
      <c r="G50" s="38">
        <v>1</v>
      </c>
      <c r="H50" s="32">
        <v>5106</v>
      </c>
      <c r="I50" s="34">
        <v>2.5460242851547197E-3</v>
      </c>
      <c r="J50" s="34">
        <v>2.136752136752137E-3</v>
      </c>
      <c r="K50" s="34">
        <v>0.7601906640368179</v>
      </c>
      <c r="L50" s="34">
        <v>0.28073635765943461</v>
      </c>
      <c r="M50" s="34">
        <v>8.5141354372123557E-2</v>
      </c>
      <c r="N50" s="34">
        <v>0.36051939513477971</v>
      </c>
      <c r="O50" s="35">
        <v>0.3514483538222411</v>
      </c>
      <c r="P50" s="45">
        <v>9.071041312538608E-3</v>
      </c>
      <c r="Q50" s="46">
        <v>256.69744058500913</v>
      </c>
      <c r="R50" s="47">
        <v>241.06</v>
      </c>
      <c r="S50" s="36">
        <v>15.637440585009131</v>
      </c>
      <c r="T50" s="38">
        <v>3</v>
      </c>
      <c r="U50" s="38">
        <v>4</v>
      </c>
      <c r="V50" s="38">
        <v>1</v>
      </c>
      <c r="W50" s="32">
        <v>3914</v>
      </c>
      <c r="X50" s="37">
        <v>4517</v>
      </c>
      <c r="Y50" s="32">
        <v>6084</v>
      </c>
      <c r="Z50" s="37">
        <v>7077</v>
      </c>
      <c r="AA50" s="32">
        <v>5594</v>
      </c>
      <c r="AB50" s="46">
        <v>1.0875938505541651</v>
      </c>
    </row>
    <row r="51" spans="1:28" x14ac:dyDescent="0.25">
      <c r="A51" s="38">
        <f>VLOOKUP(D51,[1]新旧URL対応表!A:B,2,FALSE)</f>
        <v>149</v>
      </c>
      <c r="B51" s="39" t="str">
        <f>IFERROR(VLOOKUP(A51,[1]施策実施URL0201!A:B,2,FALSE),"未")</f>
        <v>リライト2103</v>
      </c>
      <c r="C51" s="38" t="s">
        <v>195</v>
      </c>
      <c r="D51" s="38" t="s">
        <v>5</v>
      </c>
      <c r="E51" s="38">
        <v>1</v>
      </c>
      <c r="F51" s="44">
        <v>1</v>
      </c>
      <c r="G51" s="38">
        <v>0</v>
      </c>
      <c r="H51" s="32">
        <v>2857</v>
      </c>
      <c r="I51" s="34">
        <v>3.5001750087504374E-4</v>
      </c>
      <c r="J51" s="34">
        <v>3.0902348578491963E-4</v>
      </c>
      <c r="K51" s="34">
        <v>0.76019777503090236</v>
      </c>
      <c r="L51" s="34">
        <v>0.53584672435105074</v>
      </c>
      <c r="M51" s="34">
        <v>0.25957972805933249</v>
      </c>
      <c r="N51" s="34">
        <v>0.62762669962917184</v>
      </c>
      <c r="O51" s="35">
        <v>0.62806837606837607</v>
      </c>
      <c r="P51" s="45">
        <v>-4.416764392042305E-4</v>
      </c>
      <c r="Q51" s="46">
        <v>281.21534653465346</v>
      </c>
      <c r="R51" s="47">
        <v>271.58999999999997</v>
      </c>
      <c r="S51" s="36">
        <v>9.6253465346534881</v>
      </c>
      <c r="T51" s="38">
        <v>5</v>
      </c>
      <c r="U51" s="38">
        <v>4</v>
      </c>
      <c r="V51" s="38">
        <v>-1</v>
      </c>
      <c r="W51" s="32">
        <v>1973</v>
      </c>
      <c r="X51" s="37">
        <v>1776</v>
      </c>
      <c r="Y51" s="32">
        <v>3236</v>
      </c>
      <c r="Z51" s="37">
        <v>2925</v>
      </c>
      <c r="AA51" s="32">
        <v>2960</v>
      </c>
      <c r="AB51" s="46">
        <v>1.0932432432432433</v>
      </c>
    </row>
    <row r="52" spans="1:28" x14ac:dyDescent="0.25">
      <c r="A52" s="38">
        <v>60</v>
      </c>
      <c r="B52" s="39" t="str">
        <f>IFERROR(VLOOKUP(A52,[1]施策実施URL0201!A:B,2,FALSE),"未")</f>
        <v>導線</v>
      </c>
      <c r="C52" s="38" t="s">
        <v>97</v>
      </c>
      <c r="D52" s="38" t="s">
        <v>176</v>
      </c>
      <c r="E52" s="38">
        <v>0</v>
      </c>
      <c r="F52" s="44">
        <v>0</v>
      </c>
      <c r="G52" s="38">
        <v>0</v>
      </c>
      <c r="H52" s="32">
        <v>460</v>
      </c>
      <c r="I52" s="34">
        <v>0</v>
      </c>
      <c r="J52" s="34">
        <v>0</v>
      </c>
      <c r="K52" s="34">
        <v>0.76036036036036037</v>
      </c>
      <c r="L52" s="34">
        <v>0.54594594594594592</v>
      </c>
      <c r="M52" s="34">
        <v>0.3405405405405405</v>
      </c>
      <c r="N52" s="34">
        <v>0.69747747747747746</v>
      </c>
      <c r="O52" s="35">
        <v>0.61455273698264357</v>
      </c>
      <c r="P52" s="45">
        <v>8.2924740494833893E-2</v>
      </c>
      <c r="Q52" s="46">
        <v>188.24475524475525</v>
      </c>
      <c r="R52" s="47">
        <v>164.77</v>
      </c>
      <c r="S52" s="36">
        <v>23.474755244755244</v>
      </c>
      <c r="T52" s="38">
        <v>1</v>
      </c>
      <c r="U52" s="38">
        <v>1</v>
      </c>
      <c r="V52" s="38">
        <v>0</v>
      </c>
      <c r="W52" s="32">
        <v>330</v>
      </c>
      <c r="X52" s="37">
        <v>415</v>
      </c>
      <c r="Y52" s="32">
        <v>555</v>
      </c>
      <c r="Z52" s="37">
        <v>749</v>
      </c>
      <c r="AA52" s="32">
        <v>495</v>
      </c>
      <c r="AB52" s="46">
        <v>1.1212121212121211</v>
      </c>
    </row>
    <row r="53" spans="1:28" x14ac:dyDescent="0.25">
      <c r="A53" s="38">
        <v>4</v>
      </c>
      <c r="B53" s="39" t="str">
        <f>IFERROR(VLOOKUP(A53,[1]施策実施URL0201!A:B,2,FALSE),"未")</f>
        <v>リライト2012</v>
      </c>
      <c r="C53" s="38" t="s">
        <v>47</v>
      </c>
      <c r="D53" s="38" t="s">
        <v>38</v>
      </c>
      <c r="E53" s="38">
        <v>138</v>
      </c>
      <c r="F53" s="44">
        <v>160</v>
      </c>
      <c r="G53" s="38">
        <v>-22</v>
      </c>
      <c r="H53" s="32">
        <v>33767</v>
      </c>
      <c r="I53" s="34">
        <v>4.0868303373115767E-3</v>
      </c>
      <c r="J53" s="34">
        <v>3.3488642981945255E-3</v>
      </c>
      <c r="K53" s="34">
        <v>0.76172102504368078</v>
      </c>
      <c r="L53" s="34">
        <v>0.54875266938458545</v>
      </c>
      <c r="M53" s="34">
        <v>0.23408076101727815</v>
      </c>
      <c r="N53" s="34">
        <v>0.61398514851485142</v>
      </c>
      <c r="O53" s="35">
        <v>0.57584805602789868</v>
      </c>
      <c r="P53" s="45">
        <v>3.8137092486952739E-2</v>
      </c>
      <c r="Q53" s="46">
        <v>196.61967545638944</v>
      </c>
      <c r="R53" s="47">
        <v>187.99</v>
      </c>
      <c r="S53" s="36">
        <v>8.6296754563894353</v>
      </c>
      <c r="T53" s="38">
        <v>6</v>
      </c>
      <c r="U53" s="38">
        <v>4</v>
      </c>
      <c r="V53" s="38">
        <v>-2</v>
      </c>
      <c r="W53" s="32">
        <v>22177</v>
      </c>
      <c r="X53" s="37">
        <v>18168</v>
      </c>
      <c r="Y53" s="32">
        <v>41208</v>
      </c>
      <c r="Z53" s="37">
        <v>34697</v>
      </c>
      <c r="AA53" s="32">
        <v>35333</v>
      </c>
      <c r="AB53" s="46">
        <v>1.1662751535391844</v>
      </c>
    </row>
    <row r="54" spans="1:28" x14ac:dyDescent="0.25">
      <c r="A54" s="38">
        <v>50</v>
      </c>
      <c r="B54" s="39" t="str">
        <f>IFERROR(VLOOKUP(A54,[1]施策実施URL0201!A:B,2,FALSE),"未")</f>
        <v>未</v>
      </c>
      <c r="C54" s="38" t="s">
        <v>87</v>
      </c>
      <c r="D54" s="38" t="s">
        <v>218</v>
      </c>
      <c r="E54" s="38">
        <v>1</v>
      </c>
      <c r="F54" s="44">
        <v>1</v>
      </c>
      <c r="G54" s="38">
        <v>0</v>
      </c>
      <c r="H54" s="32">
        <v>310</v>
      </c>
      <c r="I54" s="34">
        <v>3.2258064516129032E-3</v>
      </c>
      <c r="J54" s="34">
        <v>1.4749262536873156E-3</v>
      </c>
      <c r="K54" s="34">
        <v>0.7640117994100295</v>
      </c>
      <c r="L54" s="34">
        <v>0.58554572271386429</v>
      </c>
      <c r="M54" s="34">
        <v>0.37905604719764008</v>
      </c>
      <c r="N54" s="34">
        <v>0.74882005899705018</v>
      </c>
      <c r="O54" s="35">
        <v>0.75457364341085276</v>
      </c>
      <c r="P54" s="45">
        <v>-5.7535844138025816E-3</v>
      </c>
      <c r="Q54" s="46">
        <v>170.43258426966293</v>
      </c>
      <c r="R54" s="47">
        <v>179.58</v>
      </c>
      <c r="S54" s="36">
        <v>-9.1474157303370873</v>
      </c>
      <c r="T54" s="38">
        <v>14</v>
      </c>
      <c r="U54" s="38">
        <v>12</v>
      </c>
      <c r="V54" s="38">
        <v>-2</v>
      </c>
      <c r="W54" s="32">
        <v>163</v>
      </c>
      <c r="X54" s="37">
        <v>190</v>
      </c>
      <c r="Y54" s="32">
        <v>678</v>
      </c>
      <c r="Z54" s="37">
        <v>645</v>
      </c>
      <c r="AA54" s="32">
        <v>611</v>
      </c>
      <c r="AB54" s="46">
        <v>1.1096563011456628</v>
      </c>
    </row>
    <row r="55" spans="1:28" x14ac:dyDescent="0.25">
      <c r="A55" s="38">
        <v>117</v>
      </c>
      <c r="B55" s="39" t="str">
        <f>IFERROR(VLOOKUP(A55,[1]施策実施URL0201!A:B,2,FALSE),"未")</f>
        <v>導線</v>
      </c>
      <c r="C55" s="38" t="s">
        <v>147</v>
      </c>
      <c r="D55" s="38" t="s">
        <v>186</v>
      </c>
      <c r="E55" s="38">
        <v>0</v>
      </c>
      <c r="F55" s="44">
        <v>1</v>
      </c>
      <c r="G55" s="38">
        <v>-1</v>
      </c>
      <c r="H55" s="32">
        <v>1128</v>
      </c>
      <c r="I55" s="34">
        <v>0</v>
      </c>
      <c r="J55" s="34">
        <v>0</v>
      </c>
      <c r="K55" s="34">
        <v>0.76512175962293794</v>
      </c>
      <c r="L55" s="34">
        <v>0.55616653574234087</v>
      </c>
      <c r="M55" s="34">
        <v>0.33542812254516885</v>
      </c>
      <c r="N55" s="34">
        <v>0.69945011783189315</v>
      </c>
      <c r="O55" s="35">
        <v>0.7367298578199053</v>
      </c>
      <c r="P55" s="45">
        <v>-3.727973998801215E-2</v>
      </c>
      <c r="Q55" s="46">
        <v>225.27516778523491</v>
      </c>
      <c r="R55" s="47">
        <v>298.52999999999997</v>
      </c>
      <c r="S55" s="36">
        <v>-73.254832214765059</v>
      </c>
      <c r="T55" s="38">
        <v>2</v>
      </c>
      <c r="U55" s="38">
        <v>2</v>
      </c>
      <c r="V55" s="38">
        <v>0</v>
      </c>
      <c r="W55" s="32">
        <v>751</v>
      </c>
      <c r="X55" s="37">
        <v>803</v>
      </c>
      <c r="Y55" s="32">
        <v>1273</v>
      </c>
      <c r="Z55" s="37">
        <v>1266</v>
      </c>
      <c r="AA55" s="32">
        <v>1146</v>
      </c>
      <c r="AB55" s="46">
        <v>1.1108202443280977</v>
      </c>
    </row>
    <row r="56" spans="1:28" x14ac:dyDescent="0.25">
      <c r="A56" s="38">
        <v>63</v>
      </c>
      <c r="B56" s="39" t="str">
        <f>IFERROR(VLOOKUP(A56,[1]施策実施URL0201!A:B,2,FALSE),"未")</f>
        <v>TD、導線</v>
      </c>
      <c r="C56" s="38" t="s">
        <v>100</v>
      </c>
      <c r="D56" s="38" t="s">
        <v>212</v>
      </c>
      <c r="E56" s="38">
        <v>3</v>
      </c>
      <c r="F56" s="44">
        <v>1</v>
      </c>
      <c r="G56" s="38">
        <v>2</v>
      </c>
      <c r="H56" s="32">
        <v>2473</v>
      </c>
      <c r="I56" s="34">
        <v>1.2131014961585119E-3</v>
      </c>
      <c r="J56" s="34">
        <v>1.0224948875255625E-3</v>
      </c>
      <c r="K56" s="34">
        <v>0.76755282890252219</v>
      </c>
      <c r="L56" s="34">
        <v>0.57941376959781865</v>
      </c>
      <c r="M56" s="34">
        <v>0.3084526244035446</v>
      </c>
      <c r="N56" s="34">
        <v>0.68997955010224943</v>
      </c>
      <c r="O56" s="35">
        <v>0.62241752949674933</v>
      </c>
      <c r="P56" s="45">
        <v>6.7562020605500095E-2</v>
      </c>
      <c r="Q56" s="46">
        <v>234.01002004008015</v>
      </c>
      <c r="R56" s="47">
        <v>203.2</v>
      </c>
      <c r="S56" s="36">
        <v>30.810020040080161</v>
      </c>
      <c r="T56" s="38">
        <v>1</v>
      </c>
      <c r="U56" s="38">
        <v>1</v>
      </c>
      <c r="V56" s="38">
        <v>0</v>
      </c>
      <c r="W56" s="32">
        <v>1493</v>
      </c>
      <c r="X56" s="37">
        <v>2034</v>
      </c>
      <c r="Y56" s="32">
        <v>2934</v>
      </c>
      <c r="Z56" s="37">
        <v>4153</v>
      </c>
      <c r="AA56" s="32">
        <v>2677</v>
      </c>
      <c r="AB56" s="46">
        <v>1.096002988419873</v>
      </c>
    </row>
    <row r="57" spans="1:28" x14ac:dyDescent="0.25">
      <c r="A57" s="38">
        <f>VLOOKUP(D57,[1]新旧URL対応表!A:B,2,FALSE)</f>
        <v>148</v>
      </c>
      <c r="B57" s="39" t="str">
        <f>IFERROR(VLOOKUP(A57,[1]施策実施URL0201!A:B,2,FALSE),"未")</f>
        <v>リライト2103</v>
      </c>
      <c r="C57" s="38" t="s">
        <v>194</v>
      </c>
      <c r="D57" s="38" t="s">
        <v>4</v>
      </c>
      <c r="E57" s="38">
        <v>1</v>
      </c>
      <c r="F57" s="44">
        <v>1</v>
      </c>
      <c r="G57" s="38">
        <v>0</v>
      </c>
      <c r="H57" s="32">
        <v>2149</v>
      </c>
      <c r="I57" s="34">
        <v>4.6533271288971617E-4</v>
      </c>
      <c r="J57" s="34">
        <v>3.9093041438623924E-4</v>
      </c>
      <c r="K57" s="34">
        <v>0.77286942924159496</v>
      </c>
      <c r="L57" s="34">
        <v>0.53909304143862391</v>
      </c>
      <c r="M57" s="34">
        <v>0.30961688819390154</v>
      </c>
      <c r="N57" s="34">
        <v>0.67181391712275218</v>
      </c>
      <c r="O57" s="35">
        <v>0.65835913312693495</v>
      </c>
      <c r="P57" s="45">
        <v>1.3454783995817232E-2</v>
      </c>
      <c r="Q57" s="46">
        <v>228.55989583333334</v>
      </c>
      <c r="R57" s="47">
        <v>263.32</v>
      </c>
      <c r="S57" s="36">
        <v>-34.76010416666665</v>
      </c>
      <c r="T57" s="38">
        <v>6</v>
      </c>
      <c r="U57" s="38">
        <v>5</v>
      </c>
      <c r="V57" s="38">
        <v>-1</v>
      </c>
      <c r="W57" s="32">
        <v>1406</v>
      </c>
      <c r="X57" s="37">
        <v>1071</v>
      </c>
      <c r="Y57" s="32">
        <v>2558</v>
      </c>
      <c r="Z57" s="37">
        <v>1938</v>
      </c>
      <c r="AA57" s="32">
        <v>2279</v>
      </c>
      <c r="AB57" s="46">
        <v>1.1224221149627029</v>
      </c>
    </row>
    <row r="58" spans="1:28" x14ac:dyDescent="0.25">
      <c r="A58" s="38">
        <v>136</v>
      </c>
      <c r="B58" s="39" t="str">
        <f>IFERROR(VLOOKUP(A58,[1]施策実施URL0201!A:B,2,FALSE),"未")</f>
        <v>新規記事</v>
      </c>
      <c r="C58" s="38" t="s">
        <v>208</v>
      </c>
      <c r="D58" s="38" t="s">
        <v>509</v>
      </c>
      <c r="E58" s="38">
        <v>0</v>
      </c>
      <c r="F58" s="44">
        <v>0</v>
      </c>
      <c r="G58" s="38">
        <v>0</v>
      </c>
      <c r="H58" s="32">
        <v>254</v>
      </c>
      <c r="I58" s="34">
        <v>0</v>
      </c>
      <c r="J58" s="34">
        <v>0</v>
      </c>
      <c r="K58" s="34">
        <v>0.77325581395348841</v>
      </c>
      <c r="L58" s="34">
        <v>0.42441860465116277</v>
      </c>
      <c r="M58" s="34">
        <v>0.18023255813953487</v>
      </c>
      <c r="N58" s="34">
        <v>0.51104651162790693</v>
      </c>
      <c r="O58" s="35">
        <v>0.66799999999999993</v>
      </c>
      <c r="P58" s="45">
        <v>-0.156953488372093</v>
      </c>
      <c r="Q58" s="46">
        <v>237.83750000000001</v>
      </c>
      <c r="R58" s="47">
        <v>92.7</v>
      </c>
      <c r="S58" s="36">
        <v>145.13749999999999</v>
      </c>
      <c r="T58" s="38">
        <v>2</v>
      </c>
      <c r="U58" s="38">
        <v>1</v>
      </c>
      <c r="V58" s="38">
        <v>-1</v>
      </c>
      <c r="W58" s="32">
        <v>230</v>
      </c>
      <c r="X58" s="37">
        <v>8</v>
      </c>
      <c r="Y58" s="32">
        <v>344</v>
      </c>
      <c r="Z58" s="37">
        <v>25</v>
      </c>
      <c r="AA58" s="32">
        <v>325</v>
      </c>
      <c r="AB58" s="46">
        <v>1.0584615384615386</v>
      </c>
    </row>
    <row r="59" spans="1:28" x14ac:dyDescent="0.25">
      <c r="A59" s="38">
        <v>59</v>
      </c>
      <c r="B59" s="39" t="str">
        <f>IFERROR(VLOOKUP(A59,[1]施策実施URL0201!A:B,2,FALSE),"未")</f>
        <v>未</v>
      </c>
      <c r="C59" s="38" t="s">
        <v>96</v>
      </c>
      <c r="D59" s="38" t="s">
        <v>266</v>
      </c>
      <c r="E59" s="38">
        <v>1</v>
      </c>
      <c r="F59" s="44">
        <v>6</v>
      </c>
      <c r="G59" s="38">
        <v>-5</v>
      </c>
      <c r="H59" s="32">
        <v>571</v>
      </c>
      <c r="I59" s="34">
        <v>1.7513134851138354E-3</v>
      </c>
      <c r="J59" s="34">
        <v>1.201923076923077E-3</v>
      </c>
      <c r="K59" s="34">
        <v>0.77403846153846156</v>
      </c>
      <c r="L59" s="34">
        <v>0.49879807692307687</v>
      </c>
      <c r="M59" s="34">
        <v>0.3125</v>
      </c>
      <c r="N59" s="34">
        <v>0.65420673076923075</v>
      </c>
      <c r="O59" s="35">
        <v>0.61345776031434185</v>
      </c>
      <c r="P59" s="45">
        <v>4.07489704548889E-2</v>
      </c>
      <c r="Q59" s="46">
        <v>225.35265700483092</v>
      </c>
      <c r="R59" s="47">
        <v>173.59</v>
      </c>
      <c r="S59" s="36">
        <v>51.762657004830913</v>
      </c>
      <c r="T59" s="38">
        <v>1</v>
      </c>
      <c r="U59" s="38">
        <v>1</v>
      </c>
      <c r="V59" s="38">
        <v>0</v>
      </c>
      <c r="W59" s="32">
        <v>385</v>
      </c>
      <c r="X59" s="37">
        <v>459</v>
      </c>
      <c r="Y59" s="32">
        <v>832</v>
      </c>
      <c r="Z59" s="37">
        <v>1018</v>
      </c>
      <c r="AA59" s="32">
        <v>740</v>
      </c>
      <c r="AB59" s="46">
        <v>1.1243243243243244</v>
      </c>
    </row>
    <row r="60" spans="1:28" x14ac:dyDescent="0.25">
      <c r="A60" s="38">
        <f>VLOOKUP(D60,[1]新旧URL対応表!A:B,2,FALSE)</f>
        <v>158</v>
      </c>
      <c r="B60" s="39" t="str">
        <f>IFERROR(VLOOKUP(A60,[1]施策実施URL0201!A:B,2,FALSE),"未")</f>
        <v>新規記事</v>
      </c>
      <c r="C60" s="48" t="s">
        <v>508</v>
      </c>
      <c r="D60" s="38" t="s">
        <v>15</v>
      </c>
      <c r="E60" s="38">
        <v>0</v>
      </c>
      <c r="F60" s="44">
        <v>0</v>
      </c>
      <c r="G60" s="38">
        <v>0</v>
      </c>
      <c r="H60" s="32">
        <v>17</v>
      </c>
      <c r="I60" s="34">
        <v>0</v>
      </c>
      <c r="J60" s="34">
        <v>0</v>
      </c>
      <c r="K60" s="34">
        <v>0.77669902912621358</v>
      </c>
      <c r="L60" s="34">
        <v>0.62135922330097082</v>
      </c>
      <c r="M60" s="34">
        <v>0.43689320388349517</v>
      </c>
      <c r="N60" s="34">
        <v>0.81553398058252435</v>
      </c>
      <c r="O60" s="35">
        <v>0.89819819819819813</v>
      </c>
      <c r="P60" s="45">
        <v>-8.2664217615673774E-2</v>
      </c>
      <c r="Q60" s="46">
        <v>116.37735849056604</v>
      </c>
      <c r="R60" s="47">
        <v>168.05</v>
      </c>
      <c r="S60" s="36">
        <v>-51.672641509433973</v>
      </c>
      <c r="T60" s="38">
        <v>6</v>
      </c>
      <c r="U60" s="38">
        <v>5</v>
      </c>
      <c r="V60" s="38">
        <v>-1</v>
      </c>
      <c r="W60" s="32">
        <v>1</v>
      </c>
      <c r="X60" s="37">
        <v>0</v>
      </c>
      <c r="Y60" s="32">
        <v>103</v>
      </c>
      <c r="Z60" s="37">
        <v>111</v>
      </c>
      <c r="AA60" s="32">
        <v>86</v>
      </c>
      <c r="AB60" s="46">
        <v>1.1976744186046511</v>
      </c>
    </row>
    <row r="61" spans="1:28" x14ac:dyDescent="0.25">
      <c r="A61" s="38">
        <v>12</v>
      </c>
      <c r="B61" s="39" t="s">
        <v>507</v>
      </c>
      <c r="C61" s="38" t="s">
        <v>52</v>
      </c>
      <c r="D61" s="38" t="s">
        <v>214</v>
      </c>
      <c r="E61" s="38">
        <v>18</v>
      </c>
      <c r="F61" s="44">
        <v>16</v>
      </c>
      <c r="G61" s="38">
        <v>2</v>
      </c>
      <c r="H61" s="32">
        <v>1747</v>
      </c>
      <c r="I61" s="34">
        <v>1.0303377218088151E-2</v>
      </c>
      <c r="J61" s="34">
        <v>3.8743004735256135E-3</v>
      </c>
      <c r="K61" s="34">
        <v>0.77744296168747307</v>
      </c>
      <c r="L61" s="34">
        <v>0.46147223417993977</v>
      </c>
      <c r="M61" s="34">
        <v>0.22384847180370215</v>
      </c>
      <c r="N61" s="34">
        <v>0.56530348687042631</v>
      </c>
      <c r="O61" s="35">
        <v>0.51941048034934501</v>
      </c>
      <c r="P61" s="45">
        <v>4.5893006521081303E-2</v>
      </c>
      <c r="Q61" s="46">
        <v>114.83440453686201</v>
      </c>
      <c r="R61" s="47">
        <v>100.97</v>
      </c>
      <c r="S61" s="36">
        <v>13.864404536862011</v>
      </c>
      <c r="T61" s="38">
        <v>4</v>
      </c>
      <c r="U61" s="38">
        <v>8</v>
      </c>
      <c r="V61" s="38">
        <v>4</v>
      </c>
      <c r="W61" s="32">
        <v>1246</v>
      </c>
      <c r="X61" s="37">
        <v>996</v>
      </c>
      <c r="Y61" s="32">
        <v>4646</v>
      </c>
      <c r="Z61" s="37">
        <v>4580</v>
      </c>
      <c r="AA61" s="32">
        <v>3967</v>
      </c>
      <c r="AB61" s="46">
        <v>1.1711620872195614</v>
      </c>
    </row>
    <row r="62" spans="1:28" x14ac:dyDescent="0.25">
      <c r="A62" s="38">
        <v>7</v>
      </c>
      <c r="B62" s="39" t="str">
        <f>IFERROR(VLOOKUP(A62,[1]施策実施URL0201!A:B,2,FALSE),"未")</f>
        <v>TD、導線</v>
      </c>
      <c r="C62" s="38" t="s">
        <v>506</v>
      </c>
      <c r="D62" s="38" t="s">
        <v>505</v>
      </c>
      <c r="E62" s="38">
        <v>19</v>
      </c>
      <c r="F62" s="44">
        <v>21</v>
      </c>
      <c r="G62" s="38">
        <v>-2</v>
      </c>
      <c r="H62" s="32">
        <v>11371</v>
      </c>
      <c r="I62" s="34">
        <v>1.6709172456248352E-3</v>
      </c>
      <c r="J62" s="34">
        <v>1.368777465600461E-3</v>
      </c>
      <c r="K62" s="34">
        <v>0.7781139687342411</v>
      </c>
      <c r="L62" s="34">
        <v>0.48959008716951224</v>
      </c>
      <c r="M62" s="34">
        <v>0.19616742309631874</v>
      </c>
      <c r="N62" s="34">
        <v>0.55735177580865936</v>
      </c>
      <c r="O62" s="35">
        <v>0.49791245074022794</v>
      </c>
      <c r="P62" s="45">
        <v>5.9439325068431415E-2</v>
      </c>
      <c r="Q62" s="46">
        <v>224.95064686152372</v>
      </c>
      <c r="R62" s="47">
        <v>225.27</v>
      </c>
      <c r="S62" s="36">
        <v>-0.31935313847628777</v>
      </c>
      <c r="T62" s="38">
        <v>4</v>
      </c>
      <c r="U62" s="38">
        <v>4</v>
      </c>
      <c r="V62" s="38">
        <v>0</v>
      </c>
      <c r="W62" s="32">
        <v>8257</v>
      </c>
      <c r="X62" s="37">
        <v>10947</v>
      </c>
      <c r="Y62" s="32">
        <v>13881</v>
      </c>
      <c r="Z62" s="37">
        <v>18778</v>
      </c>
      <c r="AA62" s="32">
        <v>12426</v>
      </c>
      <c r="AB62" s="46">
        <v>1.1170931916948335</v>
      </c>
    </row>
    <row r="63" spans="1:28" x14ac:dyDescent="0.25">
      <c r="A63" s="38">
        <f>VLOOKUP(D63,[1]新旧URL対応表!A:B,2,FALSE)</f>
        <v>152</v>
      </c>
      <c r="B63" s="39" t="str">
        <f>IFERROR(VLOOKUP(A63,[1]施策実施URL0201!A:B,2,FALSE),"未")</f>
        <v>新規記事</v>
      </c>
      <c r="C63" s="38" t="s">
        <v>205</v>
      </c>
      <c r="D63" s="38" t="s">
        <v>11</v>
      </c>
      <c r="E63" s="38">
        <v>10</v>
      </c>
      <c r="F63" s="44">
        <v>3</v>
      </c>
      <c r="G63" s="38">
        <v>7</v>
      </c>
      <c r="H63" s="32">
        <v>14525</v>
      </c>
      <c r="I63" s="34">
        <v>6.8846815834767647E-4</v>
      </c>
      <c r="J63" s="34">
        <v>5.1703634765524011E-4</v>
      </c>
      <c r="K63" s="34">
        <v>0.78181066128948862</v>
      </c>
      <c r="L63" s="34">
        <v>0.41864433069644791</v>
      </c>
      <c r="M63" s="34">
        <v>0.24264515795460417</v>
      </c>
      <c r="N63" s="34">
        <v>0.55980042396980512</v>
      </c>
      <c r="O63" s="35">
        <v>0.53830873609848218</v>
      </c>
      <c r="P63" s="45">
        <v>2.149168787132294E-2</v>
      </c>
      <c r="Q63" s="46">
        <v>200.20276917471307</v>
      </c>
      <c r="R63" s="47">
        <v>196.36</v>
      </c>
      <c r="S63" s="36">
        <v>3.8427691747130552</v>
      </c>
      <c r="T63" s="38">
        <v>3</v>
      </c>
      <c r="U63" s="38">
        <v>3</v>
      </c>
      <c r="V63" s="38">
        <v>0</v>
      </c>
      <c r="W63" s="32">
        <v>12081</v>
      </c>
      <c r="X63" s="37">
        <v>8702</v>
      </c>
      <c r="Y63" s="32">
        <v>19341</v>
      </c>
      <c r="Z63" s="37">
        <v>14297</v>
      </c>
      <c r="AA63" s="32">
        <v>17355</v>
      </c>
      <c r="AB63" s="46">
        <v>1.1144338807260155</v>
      </c>
    </row>
    <row r="64" spans="1:28" x14ac:dyDescent="0.25">
      <c r="A64" s="38">
        <v>17</v>
      </c>
      <c r="B64" s="39" t="str">
        <f>IFERROR(VLOOKUP(A64,[1]施策実施URL0201!A:B,2,FALSE),"未")</f>
        <v>導線</v>
      </c>
      <c r="C64" s="38" t="s">
        <v>56</v>
      </c>
      <c r="D64" s="38" t="s">
        <v>203</v>
      </c>
      <c r="E64" s="38">
        <v>1</v>
      </c>
      <c r="F64" s="44">
        <v>0</v>
      </c>
      <c r="G64" s="38">
        <v>1</v>
      </c>
      <c r="H64" s="32">
        <v>1727</v>
      </c>
      <c r="I64" s="34">
        <v>5.7903879559930511E-4</v>
      </c>
      <c r="J64" s="34">
        <v>4.3327556325823221E-4</v>
      </c>
      <c r="K64" s="34">
        <v>0.78249566724436748</v>
      </c>
      <c r="L64" s="34">
        <v>0.53552859618717497</v>
      </c>
      <c r="M64" s="34">
        <v>0.26906412478336217</v>
      </c>
      <c r="N64" s="34">
        <v>0.63951473136915071</v>
      </c>
      <c r="O64" s="35">
        <v>0.59252717391304344</v>
      </c>
      <c r="P64" s="45">
        <v>4.6987557456107276E-2</v>
      </c>
      <c r="Q64" s="46">
        <v>239.68693693693695</v>
      </c>
      <c r="R64" s="47">
        <v>166.35</v>
      </c>
      <c r="S64" s="36">
        <v>73.336936936936951</v>
      </c>
      <c r="T64" s="38">
        <v>4</v>
      </c>
      <c r="U64" s="38">
        <v>4</v>
      </c>
      <c r="V64" s="38">
        <v>0</v>
      </c>
      <c r="W64" s="32">
        <v>1025</v>
      </c>
      <c r="X64" s="37">
        <v>904</v>
      </c>
      <c r="Y64" s="32">
        <v>2308</v>
      </c>
      <c r="Z64" s="37">
        <v>2208</v>
      </c>
      <c r="AA64" s="32">
        <v>2106</v>
      </c>
      <c r="AB64" s="46">
        <v>1.0959164292497625</v>
      </c>
    </row>
    <row r="65" spans="1:28" x14ac:dyDescent="0.25">
      <c r="A65" s="38">
        <v>73</v>
      </c>
      <c r="B65" s="39" t="str">
        <f>IFERROR(VLOOKUP(A65,[1]施策実施URL0201!A:B,2,FALSE),"未")</f>
        <v>TD、導線</v>
      </c>
      <c r="C65" s="38" t="s">
        <v>109</v>
      </c>
      <c r="D65" s="38" t="s">
        <v>232</v>
      </c>
      <c r="E65" s="38">
        <v>0</v>
      </c>
      <c r="F65" s="44">
        <v>1</v>
      </c>
      <c r="G65" s="38">
        <v>-1</v>
      </c>
      <c r="H65" s="32">
        <v>1927</v>
      </c>
      <c r="I65" s="34">
        <v>0</v>
      </c>
      <c r="J65" s="34">
        <v>0</v>
      </c>
      <c r="K65" s="34">
        <v>0.78487666801455724</v>
      </c>
      <c r="L65" s="34">
        <v>0.57177517185604532</v>
      </c>
      <c r="M65" s="34">
        <v>0.37444399514759397</v>
      </c>
      <c r="N65" s="34">
        <v>0.74241811564900928</v>
      </c>
      <c r="O65" s="35">
        <v>0.68328066647515084</v>
      </c>
      <c r="P65" s="45">
        <v>5.9137449173858436E-2</v>
      </c>
      <c r="Q65" s="46">
        <v>171.63132530120481</v>
      </c>
      <c r="R65" s="47">
        <v>184.13</v>
      </c>
      <c r="S65" s="36">
        <v>-12.498674698795185</v>
      </c>
      <c r="T65" s="38">
        <v>2</v>
      </c>
      <c r="U65" s="38">
        <v>2</v>
      </c>
      <c r="V65" s="38">
        <v>0</v>
      </c>
      <c r="W65" s="32">
        <v>1174</v>
      </c>
      <c r="X65" s="37">
        <v>1592</v>
      </c>
      <c r="Y65" s="32">
        <v>2473</v>
      </c>
      <c r="Z65" s="37">
        <v>3481</v>
      </c>
      <c r="AA65" s="32">
        <v>2264</v>
      </c>
      <c r="AB65" s="46">
        <v>1.0923144876325088</v>
      </c>
    </row>
    <row r="66" spans="1:28" x14ac:dyDescent="0.25">
      <c r="A66" s="38" t="str">
        <f>VLOOKUP(D66,[1]新旧URL対応表!A:B,2,FALSE)</f>
        <v>E</v>
      </c>
      <c r="B66" s="39" t="str">
        <f>IFERROR(VLOOKUP(A66,[1]施策実施URL0201!A:B,2,FALSE),"未")</f>
        <v>トップ</v>
      </c>
      <c r="C66" s="38" t="s">
        <v>504</v>
      </c>
      <c r="D66" s="38" t="str">
        <f>VLOOKUP(C66,[1]新旧URL対応表!E:F,2,FALSE)</f>
        <v>the-dayトップ</v>
      </c>
      <c r="E66" s="38">
        <v>1</v>
      </c>
      <c r="F66" s="44">
        <v>0</v>
      </c>
      <c r="G66" s="38">
        <v>1</v>
      </c>
      <c r="H66" s="32">
        <v>10</v>
      </c>
      <c r="I66" s="34">
        <v>0.1</v>
      </c>
      <c r="J66" s="34">
        <v>6.0606060606060606E-3</v>
      </c>
      <c r="K66" s="34">
        <v>0.78787878787878785</v>
      </c>
      <c r="L66" s="34">
        <v>0.21818181818181814</v>
      </c>
      <c r="M66" s="34">
        <v>0.1393939393939394</v>
      </c>
      <c r="N66" s="34">
        <v>0.37818181818181817</v>
      </c>
      <c r="O66" s="35">
        <v>0.66203703703703709</v>
      </c>
      <c r="P66" s="45">
        <v>-0.28385521885521892</v>
      </c>
      <c r="Q66" s="46">
        <v>27.189189189189189</v>
      </c>
      <c r="R66" s="47">
        <v>26.71</v>
      </c>
      <c r="S66" s="36">
        <v>0.47918918918918862</v>
      </c>
      <c r="T66" s="38" t="s">
        <v>548</v>
      </c>
      <c r="U66" s="38" t="s">
        <v>546</v>
      </c>
      <c r="V66" s="38" t="s">
        <v>548</v>
      </c>
      <c r="W66" s="32">
        <v>0</v>
      </c>
      <c r="X66" s="37">
        <v>0</v>
      </c>
      <c r="Y66" s="32">
        <v>165</v>
      </c>
      <c r="Z66" s="37">
        <v>540</v>
      </c>
      <c r="AA66" s="32">
        <v>108</v>
      </c>
      <c r="AB66" s="46">
        <v>1.5277777777777777</v>
      </c>
    </row>
    <row r="67" spans="1:28" x14ac:dyDescent="0.25">
      <c r="A67" s="38">
        <f>VLOOKUP(D67,[1]新旧URL対応表!A:B,2,FALSE)</f>
        <v>154</v>
      </c>
      <c r="B67" s="39" t="str">
        <f>IFERROR(VLOOKUP(A67,[1]施策実施URL0201!A:B,2,FALSE),"未")</f>
        <v>新規記事</v>
      </c>
      <c r="C67" s="38" t="s">
        <v>503</v>
      </c>
      <c r="D67" s="38" t="s">
        <v>12</v>
      </c>
      <c r="E67" s="38">
        <v>0</v>
      </c>
      <c r="F67" s="44">
        <v>0</v>
      </c>
      <c r="G67" s="38">
        <v>0</v>
      </c>
      <c r="H67" s="32">
        <v>1960</v>
      </c>
      <c r="I67" s="34">
        <v>0</v>
      </c>
      <c r="J67" s="34">
        <v>0</v>
      </c>
      <c r="K67" s="34">
        <v>0.7917820867959372</v>
      </c>
      <c r="L67" s="34">
        <v>0.4981532779316713</v>
      </c>
      <c r="M67" s="34">
        <v>0.21468144044321325</v>
      </c>
      <c r="N67" s="34">
        <v>0.5791782086795938</v>
      </c>
      <c r="O67" s="35">
        <v>0.54805194805194812</v>
      </c>
      <c r="P67" s="45">
        <v>3.1126260627645674E-2</v>
      </c>
      <c r="Q67" s="46">
        <v>182.40794223826714</v>
      </c>
      <c r="R67" s="47">
        <v>200.34</v>
      </c>
      <c r="S67" s="36">
        <v>-17.932057761732864</v>
      </c>
      <c r="T67" s="38">
        <v>3</v>
      </c>
      <c r="U67" s="38">
        <v>3</v>
      </c>
      <c r="V67" s="38">
        <v>0</v>
      </c>
      <c r="W67" s="32">
        <v>1345</v>
      </c>
      <c r="X67" s="37">
        <v>811</v>
      </c>
      <c r="Y67" s="32">
        <v>2166</v>
      </c>
      <c r="Z67" s="37">
        <v>1309</v>
      </c>
      <c r="AA67" s="32">
        <v>1975</v>
      </c>
      <c r="AB67" s="46">
        <v>1.0967088607594937</v>
      </c>
    </row>
    <row r="68" spans="1:28" x14ac:dyDescent="0.25">
      <c r="A68" s="38">
        <f>VLOOKUP(D68,[1]新旧URL対応表!A:B,2,FALSE)</f>
        <v>131</v>
      </c>
      <c r="B68" s="39" t="str">
        <f>IFERROR(VLOOKUP(A68,[1]施策実施URL0201!A:B,2,FALSE),"未")</f>
        <v>新規記事</v>
      </c>
      <c r="C68" s="38" t="s">
        <v>32</v>
      </c>
      <c r="D68" s="38" t="s">
        <v>31</v>
      </c>
      <c r="E68" s="38">
        <v>0</v>
      </c>
      <c r="F68" s="44">
        <v>0</v>
      </c>
      <c r="G68" s="38">
        <v>0</v>
      </c>
      <c r="H68" s="32">
        <v>557</v>
      </c>
      <c r="I68" s="34">
        <v>0</v>
      </c>
      <c r="J68" s="34">
        <v>0</v>
      </c>
      <c r="K68" s="34">
        <v>0.79338842975206614</v>
      </c>
      <c r="L68" s="34">
        <v>0.55371900826446274</v>
      </c>
      <c r="M68" s="34">
        <v>0.35206611570247937</v>
      </c>
      <c r="N68" s="34">
        <v>0.71719008264462802</v>
      </c>
      <c r="O68" s="35">
        <v>0.72617283950617295</v>
      </c>
      <c r="P68" s="45">
        <v>-8.9827568615449271E-3</v>
      </c>
      <c r="Q68" s="46">
        <v>258.35555555555555</v>
      </c>
      <c r="R68" s="47">
        <v>245.91</v>
      </c>
      <c r="S68" s="36">
        <v>12.445555555555558</v>
      </c>
      <c r="T68" s="38">
        <v>7</v>
      </c>
      <c r="U68" s="38">
        <v>11</v>
      </c>
      <c r="V68" s="38">
        <v>4</v>
      </c>
      <c r="W68" s="32">
        <v>399</v>
      </c>
      <c r="X68" s="37">
        <v>224</v>
      </c>
      <c r="Y68" s="32">
        <v>605</v>
      </c>
      <c r="Z68" s="37">
        <v>405</v>
      </c>
      <c r="AA68" s="32">
        <v>561</v>
      </c>
      <c r="AB68" s="46">
        <v>1.0784313725490196</v>
      </c>
    </row>
    <row r="69" spans="1:28" x14ac:dyDescent="0.25">
      <c r="A69" s="38">
        <f>VLOOKUP(D69,[1]新旧URL対応表!A:B,2,FALSE)</f>
        <v>157</v>
      </c>
      <c r="B69" s="39" t="str">
        <f>IFERROR(VLOOKUP(A69,[1]施策実施URL0201!A:B,2,FALSE),"未")</f>
        <v>新規記事</v>
      </c>
      <c r="C69" s="38" t="s">
        <v>223</v>
      </c>
      <c r="D69" s="38" t="s">
        <v>13</v>
      </c>
      <c r="E69" s="38">
        <v>0</v>
      </c>
      <c r="F69" s="44">
        <v>0</v>
      </c>
      <c r="G69" s="38">
        <v>0</v>
      </c>
      <c r="H69" s="32">
        <v>536</v>
      </c>
      <c r="I69" s="34">
        <v>0</v>
      </c>
      <c r="J69" s="34">
        <v>0</v>
      </c>
      <c r="K69" s="34">
        <v>0.79370629370629375</v>
      </c>
      <c r="L69" s="34">
        <v>0.61188811188811187</v>
      </c>
      <c r="M69" s="34">
        <v>0.39685314685314688</v>
      </c>
      <c r="N69" s="34">
        <v>0.78216783216783226</v>
      </c>
      <c r="O69" s="35">
        <v>0.7153543307086615</v>
      </c>
      <c r="P69" s="45">
        <v>6.6813501459170754E-2</v>
      </c>
      <c r="Q69" s="46">
        <v>183.6</v>
      </c>
      <c r="R69" s="47">
        <v>208.88</v>
      </c>
      <c r="S69" s="36">
        <v>-25.28</v>
      </c>
      <c r="T69" s="38">
        <v>10</v>
      </c>
      <c r="U69" s="38">
        <v>17</v>
      </c>
      <c r="V69" s="38">
        <v>7</v>
      </c>
      <c r="W69" s="32">
        <v>350</v>
      </c>
      <c r="X69" s="37">
        <v>116</v>
      </c>
      <c r="Y69" s="32">
        <v>572</v>
      </c>
      <c r="Z69" s="37">
        <v>254</v>
      </c>
      <c r="AA69" s="32">
        <v>536</v>
      </c>
      <c r="AB69" s="46">
        <v>1.0671641791044777</v>
      </c>
    </row>
    <row r="70" spans="1:28" x14ac:dyDescent="0.25">
      <c r="A70" s="38">
        <v>34</v>
      </c>
      <c r="B70" s="39" t="str">
        <f>IFERROR(VLOOKUP(A70,[1]施策実施URL0201!A:B,2,FALSE),"未")</f>
        <v>未</v>
      </c>
      <c r="C70" s="38" t="s">
        <v>72</v>
      </c>
      <c r="D70" s="38" t="s">
        <v>166</v>
      </c>
      <c r="E70" s="38">
        <v>0</v>
      </c>
      <c r="F70" s="44">
        <v>0</v>
      </c>
      <c r="G70" s="38">
        <v>0</v>
      </c>
      <c r="H70" s="32">
        <v>36</v>
      </c>
      <c r="I70" s="34">
        <v>0</v>
      </c>
      <c r="J70" s="34">
        <v>0</v>
      </c>
      <c r="K70" s="34">
        <v>0.79487179487179493</v>
      </c>
      <c r="L70" s="34">
        <v>0.71794871794871795</v>
      </c>
      <c r="M70" s="34">
        <v>0.41025641025641024</v>
      </c>
      <c r="N70" s="34">
        <v>0.84615384615384626</v>
      </c>
      <c r="O70" s="35">
        <v>0.62666666666666659</v>
      </c>
      <c r="P70" s="45">
        <v>0.21948717948717966</v>
      </c>
      <c r="Q70" s="46">
        <v>263.75</v>
      </c>
      <c r="R70" s="47">
        <v>178.71</v>
      </c>
      <c r="S70" s="36">
        <v>85.039999999999992</v>
      </c>
      <c r="T70" s="38">
        <v>14</v>
      </c>
      <c r="U70" s="38">
        <v>22</v>
      </c>
      <c r="V70" s="38">
        <v>8</v>
      </c>
      <c r="W70" s="32">
        <v>23</v>
      </c>
      <c r="X70" s="37">
        <v>10</v>
      </c>
      <c r="Y70" s="32">
        <v>39</v>
      </c>
      <c r="Z70" s="37">
        <v>30</v>
      </c>
      <c r="AA70" s="32">
        <v>38</v>
      </c>
      <c r="AB70" s="46">
        <v>1.0263157894736843</v>
      </c>
    </row>
    <row r="71" spans="1:28" x14ac:dyDescent="0.25">
      <c r="A71" s="38">
        <v>77</v>
      </c>
      <c r="B71" s="39" t="str">
        <f>IFERROR(VLOOKUP(A71,[1]施策実施URL0201!A:B,2,FALSE),"未")</f>
        <v>TD、導線</v>
      </c>
      <c r="C71" s="38" t="s">
        <v>112</v>
      </c>
      <c r="D71" s="38" t="s">
        <v>213</v>
      </c>
      <c r="E71" s="38">
        <v>0</v>
      </c>
      <c r="F71" s="44">
        <v>0</v>
      </c>
      <c r="G71" s="38">
        <v>0</v>
      </c>
      <c r="H71" s="32">
        <v>2183</v>
      </c>
      <c r="I71" s="34">
        <v>0</v>
      </c>
      <c r="J71" s="34">
        <v>0</v>
      </c>
      <c r="K71" s="34">
        <v>0.79645684131172256</v>
      </c>
      <c r="L71" s="34">
        <v>0.46777233320768941</v>
      </c>
      <c r="M71" s="34">
        <v>0.24048247267244627</v>
      </c>
      <c r="N71" s="34">
        <v>0.58556351300414622</v>
      </c>
      <c r="O71" s="35">
        <v>0.47778072736925942</v>
      </c>
      <c r="P71" s="45">
        <v>0.1077827856348868</v>
      </c>
      <c r="Q71" s="46">
        <v>181.87115384615385</v>
      </c>
      <c r="R71" s="47">
        <v>161.91</v>
      </c>
      <c r="S71" s="36">
        <v>19.961153846153849</v>
      </c>
      <c r="T71" s="38">
        <v>2</v>
      </c>
      <c r="U71" s="38">
        <v>2</v>
      </c>
      <c r="V71" s="38">
        <v>0</v>
      </c>
      <c r="W71" s="32">
        <v>1503</v>
      </c>
      <c r="X71" s="37">
        <v>1843</v>
      </c>
      <c r="Y71" s="32">
        <v>2653</v>
      </c>
      <c r="Z71" s="37">
        <v>3767</v>
      </c>
      <c r="AA71" s="32">
        <v>2443</v>
      </c>
      <c r="AB71" s="46">
        <v>1.0859598853868195</v>
      </c>
    </row>
    <row r="72" spans="1:28" x14ac:dyDescent="0.25">
      <c r="A72" s="38">
        <v>35</v>
      </c>
      <c r="B72" s="39" t="str">
        <f>IFERROR(VLOOKUP(A72,[1]施策実施URL0201!A:B,2,FALSE),"未")</f>
        <v>未</v>
      </c>
      <c r="C72" s="38" t="s">
        <v>73</v>
      </c>
      <c r="D72" s="38" t="s">
        <v>161</v>
      </c>
      <c r="E72" s="38">
        <v>0</v>
      </c>
      <c r="F72" s="44">
        <v>0</v>
      </c>
      <c r="G72" s="38">
        <v>0</v>
      </c>
      <c r="H72" s="32">
        <v>34</v>
      </c>
      <c r="I72" s="34">
        <v>0</v>
      </c>
      <c r="J72" s="34">
        <v>0</v>
      </c>
      <c r="K72" s="34">
        <v>0.79710144927536231</v>
      </c>
      <c r="L72" s="34">
        <v>0.60869565217391308</v>
      </c>
      <c r="M72" s="34">
        <v>0.33333333333333337</v>
      </c>
      <c r="N72" s="34">
        <v>0.73043478260869577</v>
      </c>
      <c r="O72" s="35">
        <v>0.60632911392405064</v>
      </c>
      <c r="P72" s="45">
        <v>0.12410566868464512</v>
      </c>
      <c r="Q72" s="46">
        <v>289.55555555555554</v>
      </c>
      <c r="R72" s="47">
        <v>179.56</v>
      </c>
      <c r="S72" s="36">
        <v>109.99555555555554</v>
      </c>
      <c r="T72" s="38" t="s">
        <v>545</v>
      </c>
      <c r="U72" s="38" t="s">
        <v>546</v>
      </c>
      <c r="V72" s="38" t="s">
        <v>549</v>
      </c>
      <c r="W72" s="32">
        <v>15</v>
      </c>
      <c r="X72" s="37">
        <v>13</v>
      </c>
      <c r="Y72" s="32">
        <v>69</v>
      </c>
      <c r="Z72" s="37">
        <v>79</v>
      </c>
      <c r="AA72" s="32">
        <v>65</v>
      </c>
      <c r="AB72" s="46">
        <v>1.0615384615384615</v>
      </c>
    </row>
    <row r="73" spans="1:28" x14ac:dyDescent="0.25">
      <c r="A73" s="38">
        <v>45</v>
      </c>
      <c r="B73" s="39" t="str">
        <f>IFERROR(VLOOKUP(A73,[1]施策実施URL0201!A:B,2,FALSE),"未")</f>
        <v>TD、導線</v>
      </c>
      <c r="C73" s="38" t="s">
        <v>82</v>
      </c>
      <c r="D73" s="38" t="s">
        <v>174</v>
      </c>
      <c r="E73" s="38">
        <v>0</v>
      </c>
      <c r="F73" s="44">
        <v>3</v>
      </c>
      <c r="G73" s="38">
        <v>-3</v>
      </c>
      <c r="H73" s="32">
        <v>250</v>
      </c>
      <c r="I73" s="34">
        <v>0</v>
      </c>
      <c r="J73" s="34">
        <v>0</v>
      </c>
      <c r="K73" s="34">
        <v>0.79716024340770786</v>
      </c>
      <c r="L73" s="34">
        <v>0.48884381338742389</v>
      </c>
      <c r="M73" s="34">
        <v>0.2434077079107505</v>
      </c>
      <c r="N73" s="34">
        <v>0.598580121703854</v>
      </c>
      <c r="O73" s="35">
        <v>0.56893939393939397</v>
      </c>
      <c r="P73" s="45">
        <v>2.9640727764460029E-2</v>
      </c>
      <c r="Q73" s="46">
        <v>195.92079207920793</v>
      </c>
      <c r="R73" s="47">
        <v>141.27000000000001</v>
      </c>
      <c r="S73" s="36">
        <v>54.650792079207918</v>
      </c>
      <c r="T73" s="38">
        <v>11</v>
      </c>
      <c r="U73" s="38">
        <v>10</v>
      </c>
      <c r="V73" s="38">
        <v>-1</v>
      </c>
      <c r="W73" s="32">
        <v>120</v>
      </c>
      <c r="X73" s="37">
        <v>229</v>
      </c>
      <c r="Y73" s="32">
        <v>493</v>
      </c>
      <c r="Z73" s="37">
        <v>1056</v>
      </c>
      <c r="AA73" s="32">
        <v>436</v>
      </c>
      <c r="AB73" s="46">
        <v>1.1307339449541285</v>
      </c>
    </row>
    <row r="74" spans="1:28" x14ac:dyDescent="0.25">
      <c r="A74" s="38">
        <v>14</v>
      </c>
      <c r="B74" s="39" t="str">
        <f>IFERROR(VLOOKUP(A74,[1]施策実施URL0201!A:B,2,FALSE),"未")</f>
        <v>リライト2103</v>
      </c>
      <c r="C74" s="38" t="s">
        <v>502</v>
      </c>
      <c r="D74" s="38" t="s">
        <v>43</v>
      </c>
      <c r="E74" s="38">
        <v>1</v>
      </c>
      <c r="F74" s="44">
        <v>4</v>
      </c>
      <c r="G74" s="38">
        <v>-3</v>
      </c>
      <c r="H74" s="32">
        <v>13018</v>
      </c>
      <c r="I74" s="34">
        <v>7.681671531725304E-5</v>
      </c>
      <c r="J74" s="34">
        <v>6.3661828367710715E-5</v>
      </c>
      <c r="K74" s="34">
        <v>0.7992105933282404</v>
      </c>
      <c r="L74" s="34">
        <v>0.41036414565826329</v>
      </c>
      <c r="M74" s="34">
        <v>0.17513368983957223</v>
      </c>
      <c r="N74" s="34">
        <v>0.5051311433664375</v>
      </c>
      <c r="O74" s="35">
        <v>0.53345643780426388</v>
      </c>
      <c r="P74" s="45">
        <v>-2.8325294437826387E-2</v>
      </c>
      <c r="Q74" s="46">
        <v>274.75041254125415</v>
      </c>
      <c r="R74" s="47">
        <v>232.82</v>
      </c>
      <c r="S74" s="36">
        <v>41.930412541254157</v>
      </c>
      <c r="T74" s="38">
        <v>5</v>
      </c>
      <c r="U74" s="38">
        <v>6</v>
      </c>
      <c r="V74" s="38">
        <v>1</v>
      </c>
      <c r="W74" s="32">
        <v>8957</v>
      </c>
      <c r="X74" s="37">
        <v>2897</v>
      </c>
      <c r="Y74" s="32">
        <v>15708</v>
      </c>
      <c r="Z74" s="37">
        <v>5957</v>
      </c>
      <c r="AA74" s="32">
        <v>14494</v>
      </c>
      <c r="AB74" s="46">
        <v>1.0837587967434801</v>
      </c>
    </row>
    <row r="75" spans="1:28" x14ac:dyDescent="0.25">
      <c r="A75" s="38">
        <v>11</v>
      </c>
      <c r="B75" s="39" t="str">
        <f>IFERROR(VLOOKUP(A75,[1]施策実施URL0201!A:B,2,FALSE),"未")</f>
        <v>TD、導線</v>
      </c>
      <c r="C75" s="38" t="s">
        <v>26</v>
      </c>
      <c r="D75" s="38" t="s">
        <v>196</v>
      </c>
      <c r="E75" s="38">
        <v>9</v>
      </c>
      <c r="F75" s="44">
        <v>32</v>
      </c>
      <c r="G75" s="38">
        <v>-23</v>
      </c>
      <c r="H75" s="32">
        <v>13668</v>
      </c>
      <c r="I75" s="34">
        <v>6.5847234416154519E-4</v>
      </c>
      <c r="J75" s="34">
        <v>5.0977060322854718E-4</v>
      </c>
      <c r="K75" s="34">
        <v>0.8</v>
      </c>
      <c r="L75" s="34">
        <v>0.50574907958085524</v>
      </c>
      <c r="M75" s="34">
        <v>0.26542056074766351</v>
      </c>
      <c r="N75" s="34">
        <v>0.62521098838855849</v>
      </c>
      <c r="O75" s="35">
        <v>0.55670961172355782</v>
      </c>
      <c r="P75" s="45">
        <v>6.8501376665000668E-2</v>
      </c>
      <c r="Q75" s="46">
        <v>188.53534401508011</v>
      </c>
      <c r="R75" s="47">
        <v>189.22</v>
      </c>
      <c r="S75" s="36">
        <v>-0.68465598491988544</v>
      </c>
      <c r="T75" s="38">
        <v>1</v>
      </c>
      <c r="U75" s="38">
        <v>1</v>
      </c>
      <c r="V75" s="38">
        <v>0</v>
      </c>
      <c r="W75" s="32">
        <v>10111</v>
      </c>
      <c r="X75" s="37">
        <v>13339</v>
      </c>
      <c r="Y75" s="32">
        <v>17655</v>
      </c>
      <c r="Z75" s="37">
        <v>22587</v>
      </c>
      <c r="AA75" s="32">
        <v>15839</v>
      </c>
      <c r="AB75" s="46">
        <v>1.1146537028852832</v>
      </c>
    </row>
    <row r="76" spans="1:28" x14ac:dyDescent="0.25">
      <c r="A76" s="38">
        <v>88</v>
      </c>
      <c r="B76" s="39" t="str">
        <f>IFERROR(VLOOKUP(A76,[1]施策実施URL0201!A:B,2,FALSE),"未")</f>
        <v>リライト2012</v>
      </c>
      <c r="C76" s="38" t="s">
        <v>122</v>
      </c>
      <c r="D76" s="38" t="s">
        <v>182</v>
      </c>
      <c r="E76" s="38">
        <v>1</v>
      </c>
      <c r="F76" s="44">
        <v>0</v>
      </c>
      <c r="G76" s="38">
        <v>1</v>
      </c>
      <c r="H76" s="32">
        <v>3862</v>
      </c>
      <c r="I76" s="34">
        <v>2.5893319523562919E-4</v>
      </c>
      <c r="J76" s="34">
        <v>1.9531250000000001E-4</v>
      </c>
      <c r="K76" s="34">
        <v>0.80078125</v>
      </c>
      <c r="L76" s="34">
        <v>0.48515624999999996</v>
      </c>
      <c r="M76" s="34">
        <v>0.17792968750000004</v>
      </c>
      <c r="N76" s="34">
        <v>0.54507812500000008</v>
      </c>
      <c r="O76" s="35">
        <v>0.53241239892183301</v>
      </c>
      <c r="P76" s="45">
        <v>1.2665726078167072E-2</v>
      </c>
      <c r="Q76" s="46">
        <v>202.16582406471184</v>
      </c>
      <c r="R76" s="47">
        <v>200.5</v>
      </c>
      <c r="S76" s="36">
        <v>1.6658240647118419</v>
      </c>
      <c r="T76" s="38">
        <v>1</v>
      </c>
      <c r="U76" s="38">
        <v>1</v>
      </c>
      <c r="V76" s="38">
        <v>0</v>
      </c>
      <c r="W76" s="32">
        <v>2578</v>
      </c>
      <c r="X76" s="37">
        <v>1189</v>
      </c>
      <c r="Y76" s="32">
        <v>5120</v>
      </c>
      <c r="Z76" s="37">
        <v>2968</v>
      </c>
      <c r="AA76" s="32">
        <v>4684</v>
      </c>
      <c r="AB76" s="46">
        <v>1.0930828351836037</v>
      </c>
    </row>
    <row r="77" spans="1:28" x14ac:dyDescent="0.25">
      <c r="A77" s="38">
        <v>126</v>
      </c>
      <c r="B77" s="39" t="str">
        <f>IFERROR(VLOOKUP(A77,[1]施策実施URL0201!A:B,2,FALSE),"未")</f>
        <v>新規記事</v>
      </c>
      <c r="C77" s="38" t="s">
        <v>220</v>
      </c>
      <c r="D77" s="38" t="s">
        <v>501</v>
      </c>
      <c r="E77" s="38">
        <v>1</v>
      </c>
      <c r="F77" s="44">
        <v>5</v>
      </c>
      <c r="G77" s="38">
        <v>-4</v>
      </c>
      <c r="H77" s="32">
        <v>1568</v>
      </c>
      <c r="I77" s="34">
        <v>6.3775510204081628E-4</v>
      </c>
      <c r="J77" s="34">
        <v>5.0761421319796957E-4</v>
      </c>
      <c r="K77" s="34">
        <v>0.80253807106598984</v>
      </c>
      <c r="L77" s="34">
        <v>0.48934010152284269</v>
      </c>
      <c r="M77" s="34">
        <v>0.23705583756345172</v>
      </c>
      <c r="N77" s="34">
        <v>0.59482233502538073</v>
      </c>
      <c r="O77" s="35">
        <v>0.78</v>
      </c>
      <c r="P77" s="45">
        <v>-0.18517766497461929</v>
      </c>
      <c r="Q77" s="46">
        <v>242.18734793187349</v>
      </c>
      <c r="R77" s="47">
        <v>35.5</v>
      </c>
      <c r="S77" s="36">
        <v>206.68734793187349</v>
      </c>
      <c r="T77" s="38">
        <v>13</v>
      </c>
      <c r="U77" s="38">
        <v>19</v>
      </c>
      <c r="V77" s="38">
        <v>6</v>
      </c>
      <c r="W77" s="32">
        <v>1416</v>
      </c>
      <c r="X77" s="37">
        <v>0</v>
      </c>
      <c r="Y77" s="32">
        <v>1970</v>
      </c>
      <c r="Z77" s="37">
        <v>10</v>
      </c>
      <c r="AA77" s="32">
        <v>1824</v>
      </c>
      <c r="AB77" s="46">
        <v>1.0800438596491229</v>
      </c>
    </row>
    <row r="78" spans="1:28" x14ac:dyDescent="0.25">
      <c r="A78" s="38">
        <v>41</v>
      </c>
      <c r="B78" s="39" t="str">
        <f>IFERROR(VLOOKUP(A78,[1]施策実施URL0201!A:B,2,FALSE),"未")</f>
        <v>リライト2103</v>
      </c>
      <c r="C78" s="38" t="s">
        <v>78</v>
      </c>
      <c r="D78" s="38" t="s">
        <v>500</v>
      </c>
      <c r="E78" s="38">
        <v>5</v>
      </c>
      <c r="F78" s="44">
        <v>0</v>
      </c>
      <c r="G78" s="38">
        <v>5</v>
      </c>
      <c r="H78" s="32">
        <v>463</v>
      </c>
      <c r="I78" s="34">
        <v>1.079913606911447E-2</v>
      </c>
      <c r="J78" s="34">
        <v>9.1074681238615673E-3</v>
      </c>
      <c r="K78" s="34">
        <v>0.80510018214936241</v>
      </c>
      <c r="L78" s="34">
        <v>0.44808743169398912</v>
      </c>
      <c r="M78" s="34">
        <v>0.20400728597449913</v>
      </c>
      <c r="N78" s="34">
        <v>0.54826958105646639</v>
      </c>
      <c r="O78" s="35">
        <v>0.55116279069767449</v>
      </c>
      <c r="P78" s="45">
        <v>-2.8932096412080943E-3</v>
      </c>
      <c r="Q78" s="46">
        <v>157.46153846153845</v>
      </c>
      <c r="R78" s="47">
        <v>150.97999999999999</v>
      </c>
      <c r="S78" s="36">
        <v>6.481538461538463</v>
      </c>
      <c r="T78" s="38">
        <v>9</v>
      </c>
      <c r="U78" s="38">
        <v>16</v>
      </c>
      <c r="V78" s="38">
        <v>7</v>
      </c>
      <c r="W78" s="32">
        <v>318</v>
      </c>
      <c r="X78" s="37">
        <v>113</v>
      </c>
      <c r="Y78" s="32">
        <v>549</v>
      </c>
      <c r="Z78" s="37">
        <v>215</v>
      </c>
      <c r="AA78" s="32">
        <v>500</v>
      </c>
      <c r="AB78" s="46">
        <v>1.0980000000000001</v>
      </c>
    </row>
    <row r="79" spans="1:28" x14ac:dyDescent="0.25">
      <c r="A79" s="38">
        <v>52</v>
      </c>
      <c r="B79" s="39" t="str">
        <f>IFERROR(VLOOKUP(A79,[1]施策実施URL0201!A:B,2,FALSE),"未")</f>
        <v>未</v>
      </c>
      <c r="C79" s="38" t="s">
        <v>89</v>
      </c>
      <c r="D79" s="38" t="s">
        <v>265</v>
      </c>
      <c r="E79" s="38">
        <v>0</v>
      </c>
      <c r="F79" s="44">
        <v>0</v>
      </c>
      <c r="G79" s="38">
        <v>0</v>
      </c>
      <c r="H79" s="32">
        <v>248</v>
      </c>
      <c r="I79" s="34">
        <v>0</v>
      </c>
      <c r="J79" s="34">
        <v>0</v>
      </c>
      <c r="K79" s="34">
        <v>0.80546075085324231</v>
      </c>
      <c r="L79" s="34">
        <v>0.55631399317406149</v>
      </c>
      <c r="M79" s="34">
        <v>0.30716723549488056</v>
      </c>
      <c r="N79" s="34">
        <v>0.68498293515358366</v>
      </c>
      <c r="O79" s="35">
        <v>0.56485148514851491</v>
      </c>
      <c r="P79" s="45">
        <v>0.12013145000506875</v>
      </c>
      <c r="Q79" s="46">
        <v>326.90697674418607</v>
      </c>
      <c r="R79" s="47">
        <v>220.63</v>
      </c>
      <c r="S79" s="36">
        <v>106.27697674418607</v>
      </c>
      <c r="T79" s="38">
        <v>2</v>
      </c>
      <c r="U79" s="38">
        <v>2</v>
      </c>
      <c r="V79" s="38">
        <v>0</v>
      </c>
      <c r="W79" s="32">
        <v>140</v>
      </c>
      <c r="X79" s="37">
        <v>110</v>
      </c>
      <c r="Y79" s="32">
        <v>293</v>
      </c>
      <c r="Z79" s="37">
        <v>202</v>
      </c>
      <c r="AA79" s="32">
        <v>264</v>
      </c>
      <c r="AB79" s="46">
        <v>1.1098484848484849</v>
      </c>
    </row>
    <row r="80" spans="1:28" x14ac:dyDescent="0.25">
      <c r="A80" s="38">
        <v>62</v>
      </c>
      <c r="B80" s="39" t="str">
        <f>IFERROR(VLOOKUP(A80,[1]施策実施URL0201!A:B,2,FALSE),"未")</f>
        <v>リライト2103</v>
      </c>
      <c r="C80" s="38" t="s">
        <v>99</v>
      </c>
      <c r="D80" s="38" t="s">
        <v>42</v>
      </c>
      <c r="E80" s="38">
        <v>0</v>
      </c>
      <c r="F80" s="44">
        <v>1</v>
      </c>
      <c r="G80" s="38">
        <v>-1</v>
      </c>
      <c r="H80" s="32">
        <v>5914</v>
      </c>
      <c r="I80" s="34">
        <v>0</v>
      </c>
      <c r="J80" s="34">
        <v>0</v>
      </c>
      <c r="K80" s="34">
        <v>0.80620472871395377</v>
      </c>
      <c r="L80" s="34">
        <v>0.49870165368320352</v>
      </c>
      <c r="M80" s="34">
        <v>0.25201585349186828</v>
      </c>
      <c r="N80" s="34">
        <v>0.61220445537788715</v>
      </c>
      <c r="O80" s="35">
        <v>0.69596573639126835</v>
      </c>
      <c r="P80" s="45">
        <v>-8.3761281013381206E-2</v>
      </c>
      <c r="Q80" s="46">
        <v>285.9366754617414</v>
      </c>
      <c r="R80" s="47">
        <v>285.39</v>
      </c>
      <c r="S80" s="36">
        <v>0.54667546174141535</v>
      </c>
      <c r="T80" s="38">
        <v>20</v>
      </c>
      <c r="U80" s="38">
        <v>13</v>
      </c>
      <c r="V80" s="38">
        <v>-7</v>
      </c>
      <c r="W80" s="32">
        <v>3824</v>
      </c>
      <c r="X80" s="37">
        <v>1613</v>
      </c>
      <c r="Y80" s="32">
        <v>7317</v>
      </c>
      <c r="Z80" s="37">
        <v>3619</v>
      </c>
      <c r="AA80" s="32">
        <v>6514</v>
      </c>
      <c r="AB80" s="46">
        <v>1.1232729505680075</v>
      </c>
    </row>
    <row r="81" spans="1:28" x14ac:dyDescent="0.25">
      <c r="A81" s="38">
        <v>43</v>
      </c>
      <c r="B81" s="39" t="str">
        <f>IFERROR(VLOOKUP(A81,[1]施策実施URL0201!A:B,2,FALSE),"未")</f>
        <v>未</v>
      </c>
      <c r="C81" s="38" t="s">
        <v>80</v>
      </c>
      <c r="D81" s="38" t="s">
        <v>499</v>
      </c>
      <c r="E81" s="38">
        <v>2</v>
      </c>
      <c r="F81" s="44">
        <v>0</v>
      </c>
      <c r="G81" s="38">
        <v>2</v>
      </c>
      <c r="H81" s="32">
        <v>108</v>
      </c>
      <c r="I81" s="34">
        <v>1.8518518518518517E-2</v>
      </c>
      <c r="J81" s="34">
        <v>1.3333333333333334E-2</v>
      </c>
      <c r="K81" s="34">
        <v>0.80666666666666664</v>
      </c>
      <c r="L81" s="34">
        <v>0.57333333333333325</v>
      </c>
      <c r="M81" s="34">
        <v>0.26</v>
      </c>
      <c r="N81" s="34">
        <v>0.65599999999999992</v>
      </c>
      <c r="O81" s="35">
        <v>0.67911111111111111</v>
      </c>
      <c r="P81" s="45">
        <v>-2.3111111111111193E-2</v>
      </c>
      <c r="Q81" s="46">
        <v>199.75675675675674</v>
      </c>
      <c r="R81" s="47">
        <v>228.48</v>
      </c>
      <c r="S81" s="36">
        <v>-28.723243243243246</v>
      </c>
      <c r="T81" s="38">
        <v>43</v>
      </c>
      <c r="U81" s="38">
        <v>14</v>
      </c>
      <c r="V81" s="38">
        <v>-29</v>
      </c>
      <c r="W81" s="32">
        <v>55</v>
      </c>
      <c r="X81" s="37">
        <v>70</v>
      </c>
      <c r="Y81" s="32">
        <v>150</v>
      </c>
      <c r="Z81" s="37">
        <v>225</v>
      </c>
      <c r="AA81" s="32">
        <v>136</v>
      </c>
      <c r="AB81" s="46">
        <v>1.1029411764705883</v>
      </c>
    </row>
    <row r="82" spans="1:28" x14ac:dyDescent="0.25">
      <c r="A82" s="38" t="str">
        <f>VLOOKUP(D82,[1]新旧URL対応表!A:B,2,FALSE)</f>
        <v>G</v>
      </c>
      <c r="B82" s="39" t="str">
        <f>IFERROR(VLOOKUP(A82,[1]施策実施URL0201!A:B,2,FALSE),"未")</f>
        <v>トップ</v>
      </c>
      <c r="C82" s="38" t="s">
        <v>498</v>
      </c>
      <c r="D82" s="38" t="str">
        <f>VLOOKUP(C82,[1]新旧URL対応表!E:F,2,FALSE)</f>
        <v>afterトップ</v>
      </c>
      <c r="E82" s="38">
        <v>0</v>
      </c>
      <c r="F82" s="44">
        <v>0</v>
      </c>
      <c r="G82" s="38">
        <v>0</v>
      </c>
      <c r="H82" s="32">
        <v>46</v>
      </c>
      <c r="I82" s="34">
        <v>0</v>
      </c>
      <c r="J82" s="34">
        <v>0</v>
      </c>
      <c r="K82" s="34">
        <v>0.80694980694980689</v>
      </c>
      <c r="L82" s="34">
        <v>0.33976833976833976</v>
      </c>
      <c r="M82" s="34">
        <v>0.18918918918918914</v>
      </c>
      <c r="N82" s="34">
        <v>0.48262548262548266</v>
      </c>
      <c r="O82" s="35">
        <v>0.47618384401114211</v>
      </c>
      <c r="P82" s="45">
        <v>6.4416386143405502E-3</v>
      </c>
      <c r="Q82" s="46">
        <v>32.647342995169083</v>
      </c>
      <c r="R82" s="47">
        <v>33.31</v>
      </c>
      <c r="S82" s="36">
        <v>-0.66265700483091905</v>
      </c>
      <c r="T82" s="38" t="s">
        <v>548</v>
      </c>
      <c r="U82" s="38" t="s">
        <v>546</v>
      </c>
      <c r="V82" s="38" t="s">
        <v>548</v>
      </c>
      <c r="W82" s="32">
        <v>26</v>
      </c>
      <c r="X82" s="37">
        <v>13</v>
      </c>
      <c r="Y82" s="32">
        <v>259</v>
      </c>
      <c r="Z82" s="37">
        <v>718</v>
      </c>
      <c r="AA82" s="32">
        <v>171</v>
      </c>
      <c r="AB82" s="46">
        <v>1.5146198830409356</v>
      </c>
    </row>
    <row r="83" spans="1:28" x14ac:dyDescent="0.25">
      <c r="A83" s="38">
        <v>110</v>
      </c>
      <c r="B83" s="39" t="str">
        <f>IFERROR(VLOOKUP(A83,[1]施策実施URL0201!A:B,2,FALSE),"未")</f>
        <v>導線</v>
      </c>
      <c r="C83" s="38" t="s">
        <v>140</v>
      </c>
      <c r="D83" s="38" t="s">
        <v>241</v>
      </c>
      <c r="E83" s="38">
        <v>0</v>
      </c>
      <c r="F83" s="44">
        <v>0</v>
      </c>
      <c r="G83" s="38">
        <v>0</v>
      </c>
      <c r="H83" s="32">
        <v>6717</v>
      </c>
      <c r="I83" s="34">
        <v>0</v>
      </c>
      <c r="J83" s="34">
        <v>0</v>
      </c>
      <c r="K83" s="34">
        <v>0.80712955573290768</v>
      </c>
      <c r="L83" s="34">
        <v>0.47326416600159615</v>
      </c>
      <c r="M83" s="34">
        <v>0.28864059590316571</v>
      </c>
      <c r="N83" s="34">
        <v>0.6289704708699122</v>
      </c>
      <c r="O83" s="35">
        <v>0.5897688702117343</v>
      </c>
      <c r="P83" s="45">
        <v>3.9201600658177904E-2</v>
      </c>
      <c r="Q83" s="46">
        <v>269.5719557195572</v>
      </c>
      <c r="R83" s="47">
        <v>260.54000000000002</v>
      </c>
      <c r="S83" s="36">
        <v>9.0319557195571747</v>
      </c>
      <c r="T83" s="38">
        <v>1</v>
      </c>
      <c r="U83" s="38">
        <v>2</v>
      </c>
      <c r="V83" s="38">
        <v>1</v>
      </c>
      <c r="W83" s="32">
        <v>4616</v>
      </c>
      <c r="X83" s="37">
        <v>3427</v>
      </c>
      <c r="Y83" s="32">
        <v>7518</v>
      </c>
      <c r="Z83" s="37">
        <v>6187</v>
      </c>
      <c r="AA83" s="32">
        <v>6780</v>
      </c>
      <c r="AB83" s="46">
        <v>1.108849557522124</v>
      </c>
    </row>
    <row r="84" spans="1:28" x14ac:dyDescent="0.25">
      <c r="A84" s="38">
        <v>135</v>
      </c>
      <c r="B84" s="39" t="str">
        <f>IFERROR(VLOOKUP(A84,[1]施策実施URL0201!A:B,2,FALSE),"未")</f>
        <v>新規記事</v>
      </c>
      <c r="C84" s="38" t="s">
        <v>210</v>
      </c>
      <c r="D84" s="38" t="s">
        <v>497</v>
      </c>
      <c r="E84" s="38">
        <v>0</v>
      </c>
      <c r="F84" s="44">
        <v>0</v>
      </c>
      <c r="G84" s="38">
        <v>0</v>
      </c>
      <c r="H84" s="32">
        <v>1133</v>
      </c>
      <c r="I84" s="34">
        <v>0</v>
      </c>
      <c r="J84" s="34">
        <v>0</v>
      </c>
      <c r="K84" s="34">
        <v>0.80795198799699919</v>
      </c>
      <c r="L84" s="34">
        <v>0.43885971492873221</v>
      </c>
      <c r="M84" s="34">
        <v>0.20630157539384841</v>
      </c>
      <c r="N84" s="34">
        <v>0.54606151537884473</v>
      </c>
      <c r="O84" s="35">
        <v>0.58846153846153848</v>
      </c>
      <c r="P84" s="45">
        <v>-4.240002308269375E-2</v>
      </c>
      <c r="Q84" s="46">
        <v>239.83966244725738</v>
      </c>
      <c r="R84" s="47">
        <v>551.4</v>
      </c>
      <c r="S84" s="36">
        <v>-311.56033755274257</v>
      </c>
      <c r="T84" s="38">
        <v>1</v>
      </c>
      <c r="U84" s="38">
        <v>33</v>
      </c>
      <c r="V84" s="38">
        <v>32</v>
      </c>
      <c r="W84" s="32">
        <v>737</v>
      </c>
      <c r="X84" s="37">
        <v>18</v>
      </c>
      <c r="Y84" s="32">
        <v>1333</v>
      </c>
      <c r="Z84" s="37">
        <v>52</v>
      </c>
      <c r="AA84" s="32">
        <v>1201</v>
      </c>
      <c r="AB84" s="46">
        <v>1.1099084096586178</v>
      </c>
    </row>
    <row r="85" spans="1:28" x14ac:dyDescent="0.25">
      <c r="A85" s="38">
        <f>VLOOKUP(D85,[1]新旧URL対応表!A:B,2,FALSE)</f>
        <v>156</v>
      </c>
      <c r="B85" s="39" t="str">
        <f>IFERROR(VLOOKUP(A85,[1]施策実施URL0201!A:B,2,FALSE),"未")</f>
        <v>未</v>
      </c>
      <c r="C85" s="38" t="s">
        <v>496</v>
      </c>
      <c r="D85" s="38" t="s">
        <v>14</v>
      </c>
      <c r="E85" s="38">
        <v>2</v>
      </c>
      <c r="F85" s="44">
        <v>1</v>
      </c>
      <c r="G85" s="38">
        <v>1</v>
      </c>
      <c r="H85" s="32">
        <v>6490</v>
      </c>
      <c r="I85" s="34">
        <v>3.0816640986132513E-4</v>
      </c>
      <c r="J85" s="34">
        <v>2.6423569824283262E-4</v>
      </c>
      <c r="K85" s="34">
        <v>0.80803276522658207</v>
      </c>
      <c r="L85" s="34">
        <v>0.53613423173470731</v>
      </c>
      <c r="M85" s="34">
        <v>0.25591227374818337</v>
      </c>
      <c r="N85" s="34">
        <v>0.63440348791121681</v>
      </c>
      <c r="O85" s="35">
        <v>0.59333192209991537</v>
      </c>
      <c r="P85" s="45">
        <v>4.1071565811301447E-2</v>
      </c>
      <c r="Q85" s="46">
        <v>259.86121323529414</v>
      </c>
      <c r="R85" s="47">
        <v>225.2</v>
      </c>
      <c r="S85" s="36">
        <v>34.661213235294156</v>
      </c>
      <c r="T85" s="38">
        <v>4</v>
      </c>
      <c r="U85" s="38">
        <v>3</v>
      </c>
      <c r="V85" s="38">
        <v>-1</v>
      </c>
      <c r="W85" s="32">
        <v>4512</v>
      </c>
      <c r="X85" s="37">
        <v>2737</v>
      </c>
      <c r="Y85" s="32">
        <v>7569</v>
      </c>
      <c r="Z85" s="37">
        <v>4724</v>
      </c>
      <c r="AA85" s="32">
        <v>6732</v>
      </c>
      <c r="AB85" s="46">
        <v>1.124331550802139</v>
      </c>
    </row>
    <row r="86" spans="1:28" x14ac:dyDescent="0.25">
      <c r="A86" s="38">
        <v>137</v>
      </c>
      <c r="B86" s="39" t="str">
        <f>IFERROR(VLOOKUP(A86,[1]施策実施URL0201!A:B,2,FALSE),"未")</f>
        <v>未</v>
      </c>
      <c r="C86" s="38" t="s">
        <v>159</v>
      </c>
      <c r="D86" s="38" t="s">
        <v>177</v>
      </c>
      <c r="E86" s="38">
        <v>0</v>
      </c>
      <c r="F86" s="44">
        <v>1</v>
      </c>
      <c r="G86" s="38">
        <v>-1</v>
      </c>
      <c r="H86" s="32">
        <v>262</v>
      </c>
      <c r="I86" s="34">
        <v>0</v>
      </c>
      <c r="J86" s="34">
        <v>0</v>
      </c>
      <c r="K86" s="34">
        <v>0.81071428571428572</v>
      </c>
      <c r="L86" s="34">
        <v>0.56785714285714284</v>
      </c>
      <c r="M86" s="34">
        <v>0.34285714285714286</v>
      </c>
      <c r="N86" s="34">
        <v>0.72035714285714292</v>
      </c>
      <c r="O86" s="35">
        <v>0.70411418975650719</v>
      </c>
      <c r="P86" s="45">
        <v>1.6242953100635726E-2</v>
      </c>
      <c r="Q86" s="46">
        <v>418.34615384615387</v>
      </c>
      <c r="R86" s="47">
        <v>287.02999999999997</v>
      </c>
      <c r="S86" s="36">
        <v>131.3161538461539</v>
      </c>
      <c r="T86" s="38">
        <v>1</v>
      </c>
      <c r="U86" s="38">
        <v>1</v>
      </c>
      <c r="V86" s="38">
        <v>0</v>
      </c>
      <c r="W86" s="32">
        <v>182</v>
      </c>
      <c r="X86" s="37">
        <v>607</v>
      </c>
      <c r="Y86" s="32">
        <v>280</v>
      </c>
      <c r="Z86" s="37">
        <v>1191</v>
      </c>
      <c r="AA86" s="32">
        <v>266</v>
      </c>
      <c r="AB86" s="46">
        <v>1.0526315789473684</v>
      </c>
    </row>
    <row r="87" spans="1:28" x14ac:dyDescent="0.25">
      <c r="A87" s="38">
        <v>68</v>
      </c>
      <c r="B87" s="39" t="str">
        <f>IFERROR(VLOOKUP(A87,[1]施策実施URL0201!A:B,2,FALSE),"未")</f>
        <v>導線</v>
      </c>
      <c r="C87" s="38" t="s">
        <v>105</v>
      </c>
      <c r="D87" s="38" t="s">
        <v>44</v>
      </c>
      <c r="E87" s="38">
        <v>0</v>
      </c>
      <c r="F87" s="44">
        <v>0</v>
      </c>
      <c r="G87" s="38">
        <v>0</v>
      </c>
      <c r="H87" s="32">
        <v>1368</v>
      </c>
      <c r="I87" s="34">
        <v>0</v>
      </c>
      <c r="J87" s="34">
        <v>0</v>
      </c>
      <c r="K87" s="34">
        <v>0.8124137931034483</v>
      </c>
      <c r="L87" s="34">
        <v>0.62275862068965515</v>
      </c>
      <c r="M87" s="34">
        <v>0.40551724137931033</v>
      </c>
      <c r="N87" s="34">
        <v>0.79827586206896561</v>
      </c>
      <c r="O87" s="35">
        <v>0.69013296011196645</v>
      </c>
      <c r="P87" s="45">
        <v>0.10814290195699916</v>
      </c>
      <c r="Q87" s="46">
        <v>197.24489795918367</v>
      </c>
      <c r="R87" s="47">
        <v>212.83</v>
      </c>
      <c r="S87" s="36">
        <v>-15.585102040816338</v>
      </c>
      <c r="T87" s="38">
        <v>2</v>
      </c>
      <c r="U87" s="38">
        <v>2</v>
      </c>
      <c r="V87" s="38">
        <v>0</v>
      </c>
      <c r="W87" s="32">
        <v>979</v>
      </c>
      <c r="X87" s="37">
        <v>933</v>
      </c>
      <c r="Y87" s="32">
        <v>1450</v>
      </c>
      <c r="Z87" s="37">
        <v>1429</v>
      </c>
      <c r="AA87" s="32">
        <v>1374</v>
      </c>
      <c r="AB87" s="46">
        <v>1.0553129548762736</v>
      </c>
    </row>
    <row r="88" spans="1:28" x14ac:dyDescent="0.25">
      <c r="A88" s="38">
        <v>96</v>
      </c>
      <c r="B88" s="39" t="str">
        <f>IFERROR(VLOOKUP(A88,[1]施策実施URL0201!A:B,2,FALSE),"未")</f>
        <v>未</v>
      </c>
      <c r="C88" s="38" t="s">
        <v>128</v>
      </c>
      <c r="D88" s="38" t="s">
        <v>202</v>
      </c>
      <c r="E88" s="38">
        <v>0</v>
      </c>
      <c r="F88" s="44">
        <v>0</v>
      </c>
      <c r="G88" s="38">
        <v>0</v>
      </c>
      <c r="H88" s="32">
        <v>3528</v>
      </c>
      <c r="I88" s="34">
        <v>0</v>
      </c>
      <c r="J88" s="34">
        <v>0</v>
      </c>
      <c r="K88" s="34">
        <v>0.81322272498743087</v>
      </c>
      <c r="L88" s="34">
        <v>0.52941176470588236</v>
      </c>
      <c r="M88" s="34">
        <v>0.24937154348919055</v>
      </c>
      <c r="N88" s="34">
        <v>0.62684766214177978</v>
      </c>
      <c r="O88" s="35">
        <v>0.58309555854643347</v>
      </c>
      <c r="P88" s="45">
        <v>4.3752103595346314E-2</v>
      </c>
      <c r="Q88" s="46">
        <v>351.11725663716817</v>
      </c>
      <c r="R88" s="47">
        <v>306.98</v>
      </c>
      <c r="S88" s="36">
        <v>44.13725663716815</v>
      </c>
      <c r="T88" s="38">
        <v>2</v>
      </c>
      <c r="U88" s="38">
        <v>2</v>
      </c>
      <c r="V88" s="38">
        <v>0</v>
      </c>
      <c r="W88" s="32">
        <v>2358</v>
      </c>
      <c r="X88" s="37">
        <v>2069</v>
      </c>
      <c r="Y88" s="32">
        <v>3978</v>
      </c>
      <c r="Z88" s="37">
        <v>3715</v>
      </c>
      <c r="AA88" s="32">
        <v>3613</v>
      </c>
      <c r="AB88" s="46">
        <v>1.1010240797121507</v>
      </c>
    </row>
    <row r="89" spans="1:28" x14ac:dyDescent="0.25">
      <c r="A89" s="38">
        <f>VLOOKUP(D89,[1]新旧URL対応表!A:B,2,FALSE)</f>
        <v>140</v>
      </c>
      <c r="B89" s="39" t="str">
        <f>IFERROR(VLOOKUP(A89,[1]施策実施URL0201!A:B,2,FALSE),"未")</f>
        <v>新規記事</v>
      </c>
      <c r="C89" s="38" t="s">
        <v>495</v>
      </c>
      <c r="D89" s="38" t="s">
        <v>494</v>
      </c>
      <c r="E89" s="38">
        <v>4</v>
      </c>
      <c r="F89" s="44">
        <v>2</v>
      </c>
      <c r="G89" s="38">
        <v>2</v>
      </c>
      <c r="H89" s="32">
        <v>1131</v>
      </c>
      <c r="I89" s="34">
        <v>3.5366931918656055E-3</v>
      </c>
      <c r="J89" s="34">
        <v>2.7643400138217E-3</v>
      </c>
      <c r="K89" s="34">
        <v>0.8140981340704907</v>
      </c>
      <c r="L89" s="34">
        <v>0.48790601243953002</v>
      </c>
      <c r="M89" s="34">
        <v>0.27228749136143748</v>
      </c>
      <c r="N89" s="34">
        <v>0.62460262612301309</v>
      </c>
      <c r="O89" s="35">
        <v>0.6451378809869377</v>
      </c>
      <c r="P89" s="45">
        <v>-2.0535254863924601E-2</v>
      </c>
      <c r="Q89" s="46">
        <v>228.92878338278931</v>
      </c>
      <c r="R89" s="47">
        <v>174.89</v>
      </c>
      <c r="S89" s="36">
        <v>54.038783382789319</v>
      </c>
      <c r="T89" s="38">
        <v>3</v>
      </c>
      <c r="U89" s="38">
        <v>6</v>
      </c>
      <c r="V89" s="38">
        <v>3</v>
      </c>
      <c r="W89" s="32">
        <v>586</v>
      </c>
      <c r="X89" s="37">
        <v>234</v>
      </c>
      <c r="Y89" s="32">
        <v>1447</v>
      </c>
      <c r="Z89" s="37">
        <v>689</v>
      </c>
      <c r="AA89" s="32">
        <v>1262</v>
      </c>
      <c r="AB89" s="46">
        <v>1.1465927099841522</v>
      </c>
    </row>
    <row r="90" spans="1:28" x14ac:dyDescent="0.25">
      <c r="A90" s="38">
        <v>127</v>
      </c>
      <c r="B90" s="39" t="str">
        <f>IFERROR(VLOOKUP(A90,[1]施策実施URL0201!A:B,2,FALSE),"未")</f>
        <v>TD、導線</v>
      </c>
      <c r="C90" s="38" t="s">
        <v>156</v>
      </c>
      <c r="D90" s="38" t="s">
        <v>275</v>
      </c>
      <c r="E90" s="38">
        <v>0</v>
      </c>
      <c r="F90" s="44">
        <v>2</v>
      </c>
      <c r="G90" s="38">
        <v>-2</v>
      </c>
      <c r="H90" s="32">
        <v>1179</v>
      </c>
      <c r="I90" s="34">
        <v>0</v>
      </c>
      <c r="J90" s="34">
        <v>0</v>
      </c>
      <c r="K90" s="34">
        <v>0.81423757371524852</v>
      </c>
      <c r="L90" s="34">
        <v>0.57076663858466725</v>
      </c>
      <c r="M90" s="34">
        <v>0.27253580454928394</v>
      </c>
      <c r="N90" s="34">
        <v>0.66625947767481053</v>
      </c>
      <c r="O90" s="35">
        <v>0.57698504027617958</v>
      </c>
      <c r="P90" s="45">
        <v>8.9274437398630946E-2</v>
      </c>
      <c r="Q90" s="46">
        <v>206.35411471321694</v>
      </c>
      <c r="R90" s="47">
        <v>260.95</v>
      </c>
      <c r="S90" s="36">
        <v>-54.595885286783044</v>
      </c>
      <c r="T90" s="38">
        <v>5</v>
      </c>
      <c r="U90" s="38">
        <v>9</v>
      </c>
      <c r="V90" s="38">
        <v>4</v>
      </c>
      <c r="W90" s="32">
        <v>770</v>
      </c>
      <c r="X90" s="37">
        <v>617</v>
      </c>
      <c r="Y90" s="32">
        <v>2374</v>
      </c>
      <c r="Z90" s="37">
        <v>2607</v>
      </c>
      <c r="AA90" s="32">
        <v>2100</v>
      </c>
      <c r="AB90" s="46">
        <v>1.1304761904761904</v>
      </c>
    </row>
    <row r="91" spans="1:28" x14ac:dyDescent="0.25">
      <c r="A91" s="38">
        <f>VLOOKUP(D91,[1]新旧URL対応表!A:B,2,FALSE)</f>
        <v>160</v>
      </c>
      <c r="B91" s="39" t="str">
        <f>IFERROR(VLOOKUP(A91,[1]施策実施URL0201!A:B,2,FALSE),"未")</f>
        <v>未</v>
      </c>
      <c r="C91" s="38" t="s">
        <v>21</v>
      </c>
      <c r="D91" s="38" t="s">
        <v>20</v>
      </c>
      <c r="E91" s="38">
        <v>0</v>
      </c>
      <c r="F91" s="44">
        <v>0</v>
      </c>
      <c r="G91" s="38">
        <v>0</v>
      </c>
      <c r="H91" s="32">
        <v>2070</v>
      </c>
      <c r="I91" s="34">
        <v>0</v>
      </c>
      <c r="J91" s="34">
        <v>0</v>
      </c>
      <c r="K91" s="34">
        <v>0.81750972762645913</v>
      </c>
      <c r="L91" s="34">
        <v>0.62684824902723735</v>
      </c>
      <c r="M91" s="34">
        <v>0.36848249027237356</v>
      </c>
      <c r="N91" s="34">
        <v>0.77171206225680944</v>
      </c>
      <c r="O91" s="35">
        <v>0.77074829931972788</v>
      </c>
      <c r="P91" s="45">
        <v>9.6376293708155814E-4</v>
      </c>
      <c r="Q91" s="46">
        <v>267.28571428571428</v>
      </c>
      <c r="R91" s="47">
        <v>204.33</v>
      </c>
      <c r="S91" s="36">
        <v>62.955714285714265</v>
      </c>
      <c r="T91" s="38">
        <v>3</v>
      </c>
      <c r="U91" s="38">
        <v>3</v>
      </c>
      <c r="V91" s="38">
        <v>0</v>
      </c>
      <c r="W91" s="32">
        <v>1280</v>
      </c>
      <c r="X91" s="37">
        <v>107</v>
      </c>
      <c r="Y91" s="32">
        <v>2570</v>
      </c>
      <c r="Z91" s="37">
        <v>294</v>
      </c>
      <c r="AA91" s="32">
        <v>2363</v>
      </c>
      <c r="AB91" s="46">
        <v>1.0876005078290309</v>
      </c>
    </row>
    <row r="92" spans="1:28" x14ac:dyDescent="0.25">
      <c r="A92" s="38">
        <v>134</v>
      </c>
      <c r="B92" s="39" t="str">
        <f>IFERROR(VLOOKUP(A92,[1]施策実施URL0201!A:B,2,FALSE),"未")</f>
        <v>新規記事</v>
      </c>
      <c r="C92" s="48" t="s">
        <v>493</v>
      </c>
      <c r="D92" s="38" t="s">
        <v>492</v>
      </c>
      <c r="E92" s="38">
        <v>0</v>
      </c>
      <c r="F92" s="44">
        <v>0</v>
      </c>
      <c r="G92" s="38">
        <v>0</v>
      </c>
      <c r="H92" s="32">
        <v>449</v>
      </c>
      <c r="I92" s="34">
        <v>0</v>
      </c>
      <c r="J92" s="34">
        <v>0</v>
      </c>
      <c r="K92" s="34">
        <v>0.81800000000000006</v>
      </c>
      <c r="L92" s="34">
        <v>0.58000000000000007</v>
      </c>
      <c r="M92" s="34">
        <v>0.31999999999999995</v>
      </c>
      <c r="N92" s="34">
        <v>0.70960000000000001</v>
      </c>
      <c r="O92" s="35">
        <v>0.63607594936708867</v>
      </c>
      <c r="P92" s="45">
        <v>7.3524050632911342E-2</v>
      </c>
      <c r="Q92" s="46">
        <v>215.59259259259258</v>
      </c>
      <c r="R92" s="47">
        <v>254.5</v>
      </c>
      <c r="S92" s="36">
        <v>-38.907407407407419</v>
      </c>
      <c r="T92" s="38">
        <v>4</v>
      </c>
      <c r="U92" s="38">
        <v>10</v>
      </c>
      <c r="V92" s="38">
        <v>6</v>
      </c>
      <c r="W92" s="32">
        <v>317</v>
      </c>
      <c r="X92" s="37">
        <v>73</v>
      </c>
      <c r="Y92" s="32">
        <v>500</v>
      </c>
      <c r="Z92" s="37">
        <v>158</v>
      </c>
      <c r="AA92" s="32">
        <v>455</v>
      </c>
      <c r="AB92" s="46">
        <v>1.098901098901099</v>
      </c>
    </row>
    <row r="93" spans="1:28" x14ac:dyDescent="0.25">
      <c r="A93" s="38">
        <v>91</v>
      </c>
      <c r="B93" s="39" t="str">
        <f>IFERROR(VLOOKUP(A93,[1]施策実施URL0201!A:B,2,FALSE),"未")</f>
        <v>未</v>
      </c>
      <c r="C93" s="38" t="s">
        <v>124</v>
      </c>
      <c r="D93" s="38" t="s">
        <v>278</v>
      </c>
      <c r="E93" s="38">
        <v>0</v>
      </c>
      <c r="F93" s="44">
        <v>1</v>
      </c>
      <c r="G93" s="38">
        <v>-1</v>
      </c>
      <c r="H93" s="32">
        <v>12121</v>
      </c>
      <c r="I93" s="34">
        <v>0</v>
      </c>
      <c r="J93" s="34">
        <v>0</v>
      </c>
      <c r="K93" s="34">
        <v>0.81854621136205963</v>
      </c>
      <c r="L93" s="34">
        <v>0.5402759577584213</v>
      </c>
      <c r="M93" s="34">
        <v>0.21298080628998695</v>
      </c>
      <c r="N93" s="34">
        <v>0.60423186618361213</v>
      </c>
      <c r="O93" s="35">
        <v>0.5430606957809031</v>
      </c>
      <c r="P93" s="45">
        <v>6.117117040270903E-2</v>
      </c>
      <c r="Q93" s="46">
        <v>249.64617169373551</v>
      </c>
      <c r="R93" s="47">
        <v>167.24</v>
      </c>
      <c r="S93" s="36">
        <v>82.406171693735502</v>
      </c>
      <c r="T93" s="38">
        <v>2</v>
      </c>
      <c r="U93" s="38">
        <v>2</v>
      </c>
      <c r="V93" s="38">
        <v>0</v>
      </c>
      <c r="W93" s="32">
        <v>9258</v>
      </c>
      <c r="X93" s="37">
        <v>3568</v>
      </c>
      <c r="Y93" s="32">
        <v>12973</v>
      </c>
      <c r="Z93" s="37">
        <v>5404</v>
      </c>
      <c r="AA93" s="32">
        <v>12207</v>
      </c>
      <c r="AB93" s="46">
        <v>1.0627508806422545</v>
      </c>
    </row>
    <row r="94" spans="1:28" x14ac:dyDescent="0.25">
      <c r="A94" s="38">
        <v>102</v>
      </c>
      <c r="B94" s="39" t="str">
        <f>IFERROR(VLOOKUP(A94,[1]施策実施URL0201!A:B,2,FALSE),"未")</f>
        <v>リライト2011</v>
      </c>
      <c r="C94" s="38" t="s">
        <v>19</v>
      </c>
      <c r="D94" s="38" t="s">
        <v>231</v>
      </c>
      <c r="E94" s="38">
        <v>0</v>
      </c>
      <c r="F94" s="44">
        <v>0</v>
      </c>
      <c r="G94" s="38">
        <v>0</v>
      </c>
      <c r="H94" s="32">
        <v>1132</v>
      </c>
      <c r="I94" s="34">
        <v>0</v>
      </c>
      <c r="J94" s="34">
        <v>0</v>
      </c>
      <c r="K94" s="34">
        <v>0.81947565543071166</v>
      </c>
      <c r="L94" s="34">
        <v>0.5393258426966292</v>
      </c>
      <c r="M94" s="34">
        <v>0.30037453183520602</v>
      </c>
      <c r="N94" s="34">
        <v>0.67385767790262174</v>
      </c>
      <c r="O94" s="35">
        <v>0.59347452776187759</v>
      </c>
      <c r="P94" s="45">
        <v>8.0383150140744153E-2</v>
      </c>
      <c r="Q94" s="46">
        <v>261.6825396825397</v>
      </c>
      <c r="R94" s="47">
        <v>237.74</v>
      </c>
      <c r="S94" s="36">
        <v>23.942539682539689</v>
      </c>
      <c r="T94" s="38">
        <v>2</v>
      </c>
      <c r="U94" s="38">
        <v>1</v>
      </c>
      <c r="V94" s="38">
        <v>-1</v>
      </c>
      <c r="W94" s="32">
        <v>766</v>
      </c>
      <c r="X94" s="37">
        <v>1047</v>
      </c>
      <c r="Y94" s="32">
        <v>1335</v>
      </c>
      <c r="Z94" s="37">
        <v>1747</v>
      </c>
      <c r="AA94" s="32">
        <v>1239</v>
      </c>
      <c r="AB94" s="46">
        <v>1.0774818401937045</v>
      </c>
    </row>
    <row r="95" spans="1:28" x14ac:dyDescent="0.25">
      <c r="A95" s="38">
        <v>89</v>
      </c>
      <c r="B95" s="39" t="str">
        <f>IFERROR(VLOOKUP(A95,[1]施策実施URL0201!A:B,2,FALSE),"未")</f>
        <v>TD、導線</v>
      </c>
      <c r="C95" s="38" t="s">
        <v>123</v>
      </c>
      <c r="D95" s="38" t="s">
        <v>268</v>
      </c>
      <c r="E95" s="38">
        <v>43</v>
      </c>
      <c r="F95" s="44">
        <v>58</v>
      </c>
      <c r="G95" s="38">
        <v>-15</v>
      </c>
      <c r="H95" s="32">
        <v>10592</v>
      </c>
      <c r="I95" s="34">
        <v>4.0596676737160121E-3</v>
      </c>
      <c r="J95" s="34">
        <v>3.2313819794093333E-3</v>
      </c>
      <c r="K95" s="34">
        <v>0.82016983542496424</v>
      </c>
      <c r="L95" s="34">
        <v>0.56226046441722399</v>
      </c>
      <c r="M95" s="34">
        <v>0.20515518148342982</v>
      </c>
      <c r="N95" s="34">
        <v>0.60928834448034874</v>
      </c>
      <c r="O95" s="35">
        <v>0.54920726991492652</v>
      </c>
      <c r="P95" s="45">
        <v>6.0081074565422221E-2</v>
      </c>
      <c r="Q95" s="46">
        <v>227.00671532846715</v>
      </c>
      <c r="R95" s="47">
        <v>201.53</v>
      </c>
      <c r="S95" s="36">
        <v>25.476715328467151</v>
      </c>
      <c r="T95" s="38">
        <v>1</v>
      </c>
      <c r="U95" s="38">
        <v>1</v>
      </c>
      <c r="V95" s="38">
        <v>0</v>
      </c>
      <c r="W95" s="32">
        <v>8608</v>
      </c>
      <c r="X95" s="37">
        <v>6450</v>
      </c>
      <c r="Y95" s="32">
        <v>13307</v>
      </c>
      <c r="Z95" s="37">
        <v>10344</v>
      </c>
      <c r="AA95" s="32">
        <v>11727</v>
      </c>
      <c r="AB95" s="46">
        <v>1.1347318154685768</v>
      </c>
    </row>
    <row r="96" spans="1:28" x14ac:dyDescent="0.25">
      <c r="A96" s="38">
        <v>20</v>
      </c>
      <c r="B96" s="39" t="str">
        <f>IFERROR(VLOOKUP(A96,[1]施策実施URL0201!A:B,2,FALSE),"未")</f>
        <v>TD、導線</v>
      </c>
      <c r="C96" s="38" t="s">
        <v>59</v>
      </c>
      <c r="D96" s="38" t="s">
        <v>164</v>
      </c>
      <c r="E96" s="38">
        <v>2</v>
      </c>
      <c r="F96" s="44">
        <v>1</v>
      </c>
      <c r="G96" s="38">
        <v>1</v>
      </c>
      <c r="H96" s="32">
        <v>738</v>
      </c>
      <c r="I96" s="34">
        <v>2.7100271002710027E-3</v>
      </c>
      <c r="J96" s="34">
        <v>2.3201856148491878E-3</v>
      </c>
      <c r="K96" s="34">
        <v>0.82134570765661252</v>
      </c>
      <c r="L96" s="34">
        <v>0.60672853828306272</v>
      </c>
      <c r="M96" s="34">
        <v>0.33990719257540603</v>
      </c>
      <c r="N96" s="34">
        <v>0.73955916473317873</v>
      </c>
      <c r="O96" s="35">
        <v>0.69740680713128045</v>
      </c>
      <c r="P96" s="45">
        <v>4.2152357601898283E-2</v>
      </c>
      <c r="Q96" s="46">
        <v>258.43502824858757</v>
      </c>
      <c r="R96" s="47">
        <v>235.52</v>
      </c>
      <c r="S96" s="36">
        <v>22.915028248587561</v>
      </c>
      <c r="T96" s="38">
        <v>4</v>
      </c>
      <c r="U96" s="38">
        <v>4</v>
      </c>
      <c r="V96" s="38">
        <v>0</v>
      </c>
      <c r="W96" s="32">
        <v>495</v>
      </c>
      <c r="X96" s="37">
        <v>734</v>
      </c>
      <c r="Y96" s="32">
        <v>862</v>
      </c>
      <c r="Z96" s="37">
        <v>1234</v>
      </c>
      <c r="AA96" s="32">
        <v>780</v>
      </c>
      <c r="AB96" s="46">
        <v>1.1051282051282052</v>
      </c>
    </row>
    <row r="97" spans="1:28" x14ac:dyDescent="0.25">
      <c r="A97" s="38">
        <v>78</v>
      </c>
      <c r="B97" s="39" t="str">
        <f>IFERROR(VLOOKUP(A97,[1]施策実施URL0201!A:B,2,FALSE),"未")</f>
        <v>TD、導線</v>
      </c>
      <c r="C97" s="38" t="s">
        <v>113</v>
      </c>
      <c r="D97" s="38" t="s">
        <v>209</v>
      </c>
      <c r="E97" s="38">
        <v>3</v>
      </c>
      <c r="F97" s="44">
        <v>7</v>
      </c>
      <c r="G97" s="38">
        <v>-4</v>
      </c>
      <c r="H97" s="32">
        <v>4452</v>
      </c>
      <c r="I97" s="34">
        <v>6.7385444743935314E-4</v>
      </c>
      <c r="J97" s="34">
        <v>5.716463414634146E-4</v>
      </c>
      <c r="K97" s="34">
        <v>0.82393292682926833</v>
      </c>
      <c r="L97" s="34">
        <v>0.51295731707317072</v>
      </c>
      <c r="M97" s="34">
        <v>0.19073932926829273</v>
      </c>
      <c r="N97" s="34">
        <v>0.57385670731707328</v>
      </c>
      <c r="O97" s="35">
        <v>0.52421883219358234</v>
      </c>
      <c r="P97" s="45">
        <v>4.9637875123490938E-2</v>
      </c>
      <c r="Q97" s="46">
        <v>258.33258173618941</v>
      </c>
      <c r="R97" s="47">
        <v>260.92</v>
      </c>
      <c r="S97" s="36">
        <v>-2.5874182638106049</v>
      </c>
      <c r="T97" s="38">
        <v>2</v>
      </c>
      <c r="U97" s="38">
        <v>2</v>
      </c>
      <c r="V97" s="38">
        <v>0</v>
      </c>
      <c r="W97" s="32">
        <v>2670</v>
      </c>
      <c r="X97" s="37">
        <v>4102</v>
      </c>
      <c r="Y97" s="32">
        <v>5248</v>
      </c>
      <c r="Z97" s="37">
        <v>9505</v>
      </c>
      <c r="AA97" s="32">
        <v>4710</v>
      </c>
      <c r="AB97" s="46">
        <v>1.1142250530785562</v>
      </c>
    </row>
    <row r="98" spans="1:28" x14ac:dyDescent="0.25">
      <c r="A98" s="38">
        <v>76</v>
      </c>
      <c r="B98" s="39" t="str">
        <f>IFERROR(VLOOKUP(A98,[1]施策実施URL0201!A:B,2,FALSE),"未")</f>
        <v>未</v>
      </c>
      <c r="C98" s="38" t="s">
        <v>111</v>
      </c>
      <c r="D98" s="38" t="s">
        <v>254</v>
      </c>
      <c r="E98" s="38">
        <v>0</v>
      </c>
      <c r="F98" s="44">
        <v>1</v>
      </c>
      <c r="G98" s="38">
        <v>-1</v>
      </c>
      <c r="H98" s="32">
        <v>1266</v>
      </c>
      <c r="I98" s="34">
        <v>0</v>
      </c>
      <c r="J98" s="34">
        <v>0</v>
      </c>
      <c r="K98" s="34">
        <v>0.82428115015974446</v>
      </c>
      <c r="L98" s="34">
        <v>0.67145899893503724</v>
      </c>
      <c r="M98" s="34">
        <v>0.51703940362087319</v>
      </c>
      <c r="N98" s="34">
        <v>0.91421725239616614</v>
      </c>
      <c r="O98" s="35">
        <v>0.83470824949698186</v>
      </c>
      <c r="P98" s="45">
        <v>7.9509002899184278E-2</v>
      </c>
      <c r="Q98" s="46">
        <v>172.82228116710874</v>
      </c>
      <c r="R98" s="47">
        <v>188.35</v>
      </c>
      <c r="S98" s="36">
        <v>-15.527718832891253</v>
      </c>
      <c r="T98" s="38">
        <v>2</v>
      </c>
      <c r="U98" s="38">
        <v>1</v>
      </c>
      <c r="V98" s="38">
        <v>-1</v>
      </c>
      <c r="W98" s="32">
        <v>853</v>
      </c>
      <c r="X98" s="37">
        <v>834</v>
      </c>
      <c r="Y98" s="32">
        <v>1878</v>
      </c>
      <c r="Z98" s="37">
        <v>1988</v>
      </c>
      <c r="AA98" s="32">
        <v>1722</v>
      </c>
      <c r="AB98" s="46">
        <v>1.0905923344947734</v>
      </c>
    </row>
    <row r="99" spans="1:28" x14ac:dyDescent="0.25">
      <c r="A99" s="38">
        <v>122</v>
      </c>
      <c r="B99" s="39" t="str">
        <f>IFERROR(VLOOKUP(A99,[1]施策実施URL0201!A:B,2,FALSE),"未")</f>
        <v>TD、導線</v>
      </c>
      <c r="C99" s="38" t="s">
        <v>152</v>
      </c>
      <c r="D99" s="38" t="s">
        <v>269</v>
      </c>
      <c r="E99" s="38">
        <v>5</v>
      </c>
      <c r="F99" s="44">
        <v>1</v>
      </c>
      <c r="G99" s="38">
        <v>4</v>
      </c>
      <c r="H99" s="32">
        <v>5986</v>
      </c>
      <c r="I99" s="34">
        <v>8.35282325425994E-4</v>
      </c>
      <c r="J99" s="34">
        <v>6.8521310127449633E-4</v>
      </c>
      <c r="K99" s="34">
        <v>0.82472248869398379</v>
      </c>
      <c r="L99" s="34">
        <v>0.5477593531588324</v>
      </c>
      <c r="M99" s="34">
        <v>0.17856653419213375</v>
      </c>
      <c r="N99" s="34">
        <v>0.58167740167191995</v>
      </c>
      <c r="O99" s="35">
        <v>0.49572603719599428</v>
      </c>
      <c r="P99" s="45">
        <v>8.5951364475925662E-2</v>
      </c>
      <c r="Q99" s="46">
        <v>324.91836734693879</v>
      </c>
      <c r="R99" s="47">
        <v>289.73</v>
      </c>
      <c r="S99" s="36">
        <v>35.188367346938776</v>
      </c>
      <c r="T99" s="38">
        <v>1</v>
      </c>
      <c r="U99" s="38">
        <v>1</v>
      </c>
      <c r="V99" s="38">
        <v>0</v>
      </c>
      <c r="W99" s="32">
        <v>4399</v>
      </c>
      <c r="X99" s="37">
        <v>3171</v>
      </c>
      <c r="Y99" s="32">
        <v>7297</v>
      </c>
      <c r="Z99" s="37">
        <v>5592</v>
      </c>
      <c r="AA99" s="32">
        <v>6482</v>
      </c>
      <c r="AB99" s="46">
        <v>1.1257327985189756</v>
      </c>
    </row>
    <row r="100" spans="1:28" x14ac:dyDescent="0.25">
      <c r="A100" s="38">
        <v>133</v>
      </c>
      <c r="B100" s="39" t="str">
        <f>IFERROR(VLOOKUP(A100,[1]施策実施URL0201!A:B,2,FALSE),"未")</f>
        <v>新規記事</v>
      </c>
      <c r="C100" s="48" t="s">
        <v>491</v>
      </c>
      <c r="D100" s="38" t="s">
        <v>490</v>
      </c>
      <c r="E100" s="38">
        <v>1</v>
      </c>
      <c r="F100" s="44">
        <v>0</v>
      </c>
      <c r="G100" s="38">
        <v>1</v>
      </c>
      <c r="H100" s="32">
        <v>3206</v>
      </c>
      <c r="I100" s="34">
        <v>3.1191515907673113E-4</v>
      </c>
      <c r="J100" s="34">
        <v>2.7548209366391182E-4</v>
      </c>
      <c r="K100" s="34">
        <v>0.82506887052341593</v>
      </c>
      <c r="L100" s="34">
        <v>0.37493112947658402</v>
      </c>
      <c r="M100" s="34">
        <v>0.11597796143250694</v>
      </c>
      <c r="N100" s="34">
        <v>0.44526170798898079</v>
      </c>
      <c r="O100" s="35">
        <v>0.45503875968992258</v>
      </c>
      <c r="P100" s="45">
        <v>-9.7770517009417857E-3</v>
      </c>
      <c r="Q100" s="46">
        <v>261.03386004514675</v>
      </c>
      <c r="R100" s="47">
        <v>244.36</v>
      </c>
      <c r="S100" s="36">
        <v>16.673860045146739</v>
      </c>
      <c r="T100" s="38">
        <v>12</v>
      </c>
      <c r="U100" s="38">
        <v>42</v>
      </c>
      <c r="V100" s="38">
        <v>30</v>
      </c>
      <c r="W100" s="32">
        <v>1724</v>
      </c>
      <c r="X100" s="37">
        <v>55</v>
      </c>
      <c r="Y100" s="32">
        <v>3630</v>
      </c>
      <c r="Z100" s="37">
        <v>129</v>
      </c>
      <c r="AA100" s="32">
        <v>3209</v>
      </c>
      <c r="AB100" s="46">
        <v>1.1311935182299782</v>
      </c>
    </row>
    <row r="101" spans="1:28" x14ac:dyDescent="0.25">
      <c r="A101" s="38">
        <f>VLOOKUP(D101,[1]新旧URL対応表!A:B,2,FALSE)</f>
        <v>159</v>
      </c>
      <c r="B101" s="39" t="str">
        <f>IFERROR(VLOOKUP(A101,[1]施策実施URL0201!A:B,2,FALSE),"未")</f>
        <v>新規記事</v>
      </c>
      <c r="C101" s="38" t="s">
        <v>277</v>
      </c>
      <c r="D101" s="38" t="s">
        <v>9</v>
      </c>
      <c r="E101" s="38">
        <v>0</v>
      </c>
      <c r="F101" s="44">
        <v>0</v>
      </c>
      <c r="G101" s="38">
        <v>0</v>
      </c>
      <c r="H101" s="32">
        <v>2109</v>
      </c>
      <c r="I101" s="34">
        <v>0</v>
      </c>
      <c r="J101" s="34">
        <v>0</v>
      </c>
      <c r="K101" s="34">
        <v>0.8254414125200642</v>
      </c>
      <c r="L101" s="34">
        <v>0.5357142857142857</v>
      </c>
      <c r="M101" s="34">
        <v>0.1657303370786517</v>
      </c>
      <c r="N101" s="34">
        <v>0.56552969502407713</v>
      </c>
      <c r="O101" s="35">
        <v>0.52562351543942987</v>
      </c>
      <c r="P101" s="45">
        <v>3.9906179584647261E-2</v>
      </c>
      <c r="Q101" s="46">
        <v>231.08823529411765</v>
      </c>
      <c r="R101" s="47">
        <v>202.59</v>
      </c>
      <c r="S101" s="36">
        <v>28.498235294117649</v>
      </c>
      <c r="T101" s="38">
        <v>2</v>
      </c>
      <c r="U101" s="38">
        <v>1</v>
      </c>
      <c r="V101" s="38">
        <v>-1</v>
      </c>
      <c r="W101" s="32">
        <v>1508</v>
      </c>
      <c r="X101" s="37">
        <v>1978</v>
      </c>
      <c r="Y101" s="32">
        <v>2492</v>
      </c>
      <c r="Z101" s="37">
        <v>3368</v>
      </c>
      <c r="AA101" s="32">
        <v>2230</v>
      </c>
      <c r="AB101" s="46">
        <v>1.1174887892376681</v>
      </c>
    </row>
    <row r="102" spans="1:28" x14ac:dyDescent="0.25">
      <c r="A102" s="38">
        <v>71</v>
      </c>
      <c r="B102" s="39" t="str">
        <f>IFERROR(VLOOKUP(A102,[1]施策実施URL0201!A:B,2,FALSE),"未")</f>
        <v>TD、導線</v>
      </c>
      <c r="C102" s="38" t="s">
        <v>107</v>
      </c>
      <c r="D102" s="38" t="s">
        <v>183</v>
      </c>
      <c r="E102" s="38">
        <v>0</v>
      </c>
      <c r="F102" s="44">
        <v>0</v>
      </c>
      <c r="G102" s="38">
        <v>0</v>
      </c>
      <c r="H102" s="32">
        <v>684</v>
      </c>
      <c r="I102" s="34">
        <v>0</v>
      </c>
      <c r="J102" s="34">
        <v>0</v>
      </c>
      <c r="K102" s="34">
        <v>0.82722513089005234</v>
      </c>
      <c r="L102" s="34">
        <v>0.59031413612565453</v>
      </c>
      <c r="M102" s="34">
        <v>0.38089005235602091</v>
      </c>
      <c r="N102" s="34">
        <v>0.76531413612565458</v>
      </c>
      <c r="O102" s="35">
        <v>0.73913738019169339</v>
      </c>
      <c r="P102" s="45">
        <v>2.6176755933961182E-2</v>
      </c>
      <c r="Q102" s="46">
        <v>285.01470588235293</v>
      </c>
      <c r="R102" s="47">
        <v>167.39</v>
      </c>
      <c r="S102" s="36">
        <v>117.62470588235294</v>
      </c>
      <c r="T102" s="38">
        <v>7</v>
      </c>
      <c r="U102" s="38">
        <v>7</v>
      </c>
      <c r="V102" s="38">
        <v>0</v>
      </c>
      <c r="W102" s="32">
        <v>388</v>
      </c>
      <c r="X102" s="37">
        <v>289</v>
      </c>
      <c r="Y102" s="32">
        <v>764</v>
      </c>
      <c r="Z102" s="37">
        <v>626</v>
      </c>
      <c r="AA102" s="32">
        <v>722</v>
      </c>
      <c r="AB102" s="46">
        <v>1.0581717451523547</v>
      </c>
    </row>
    <row r="103" spans="1:28" x14ac:dyDescent="0.25">
      <c r="A103" s="38">
        <v>150</v>
      </c>
      <c r="B103" s="39" t="str">
        <f>IFERROR(VLOOKUP(A103,[1]施策実施URL0201!A:B,2,FALSE),"未")</f>
        <v>新規記事</v>
      </c>
      <c r="C103" s="38" t="s">
        <v>221</v>
      </c>
      <c r="D103" s="38" t="s">
        <v>489</v>
      </c>
      <c r="E103" s="38">
        <v>0</v>
      </c>
      <c r="F103" s="44">
        <v>0</v>
      </c>
      <c r="G103" s="38">
        <v>0</v>
      </c>
      <c r="H103" s="32">
        <v>163</v>
      </c>
      <c r="I103" s="34">
        <v>0</v>
      </c>
      <c r="J103" s="34">
        <v>0</v>
      </c>
      <c r="K103" s="34">
        <v>0.82758620689655171</v>
      </c>
      <c r="L103" s="34">
        <v>0.61637931034482762</v>
      </c>
      <c r="M103" s="34">
        <v>0.26724137931034486</v>
      </c>
      <c r="N103" s="34">
        <v>0.6875</v>
      </c>
      <c r="O103" s="35">
        <v>0.98571428571428577</v>
      </c>
      <c r="P103" s="45">
        <v>-0.29821428571428577</v>
      </c>
      <c r="Q103" s="46">
        <v>285.80434782608694</v>
      </c>
      <c r="R103" s="47">
        <v>62</v>
      </c>
      <c r="S103" s="36">
        <v>223.80434782608694</v>
      </c>
      <c r="T103" s="38">
        <v>4</v>
      </c>
      <c r="U103" s="38">
        <v>7</v>
      </c>
      <c r="V103" s="38">
        <v>3</v>
      </c>
      <c r="W103" s="32">
        <v>134</v>
      </c>
      <c r="X103" s="37">
        <v>0</v>
      </c>
      <c r="Y103" s="32">
        <v>232</v>
      </c>
      <c r="Z103" s="37">
        <v>7</v>
      </c>
      <c r="AA103" s="32">
        <v>219</v>
      </c>
      <c r="AB103" s="46">
        <v>1.0593607305936072</v>
      </c>
    </row>
    <row r="104" spans="1:28" x14ac:dyDescent="0.25">
      <c r="A104" s="38">
        <v>125</v>
      </c>
      <c r="B104" s="39" t="str">
        <f>IFERROR(VLOOKUP(A104,[1]施策実施URL0201!A:B,2,FALSE),"未")</f>
        <v>未</v>
      </c>
      <c r="C104" s="38" t="s">
        <v>155</v>
      </c>
      <c r="D104" s="38" t="s">
        <v>267</v>
      </c>
      <c r="E104" s="38">
        <v>0</v>
      </c>
      <c r="F104" s="44">
        <v>0</v>
      </c>
      <c r="G104" s="38">
        <v>0</v>
      </c>
      <c r="H104" s="32">
        <v>407</v>
      </c>
      <c r="I104" s="34">
        <v>0</v>
      </c>
      <c r="J104" s="34">
        <v>0</v>
      </c>
      <c r="K104" s="34">
        <v>0.82840236686390534</v>
      </c>
      <c r="L104" s="34">
        <v>0.59960552268244571</v>
      </c>
      <c r="M104" s="34">
        <v>0.3550295857988166</v>
      </c>
      <c r="N104" s="34">
        <v>0.74950690335305725</v>
      </c>
      <c r="O104" s="35">
        <v>0.66748911465892602</v>
      </c>
      <c r="P104" s="45">
        <v>8.2017788694131233E-2</v>
      </c>
      <c r="Q104" s="46">
        <v>185.68253968253967</v>
      </c>
      <c r="R104" s="47">
        <v>192.91</v>
      </c>
      <c r="S104" s="36">
        <v>-7.2274603174603271</v>
      </c>
      <c r="T104" s="38">
        <v>1</v>
      </c>
      <c r="U104" s="38">
        <v>1</v>
      </c>
      <c r="V104" s="38">
        <v>0</v>
      </c>
      <c r="W104" s="32">
        <v>280</v>
      </c>
      <c r="X104" s="37">
        <v>376</v>
      </c>
      <c r="Y104" s="32">
        <v>507</v>
      </c>
      <c r="Z104" s="37">
        <v>689</v>
      </c>
      <c r="AA104" s="32">
        <v>472</v>
      </c>
      <c r="AB104" s="46">
        <v>1.0741525423728813</v>
      </c>
    </row>
    <row r="105" spans="1:28" x14ac:dyDescent="0.25">
      <c r="A105" s="38">
        <v>70</v>
      </c>
      <c r="B105" s="39" t="str">
        <f>IFERROR(VLOOKUP(A105,[1]施策実施URL0201!A:B,2,FALSE),"未")</f>
        <v>リライト2011</v>
      </c>
      <c r="C105" s="38" t="s">
        <v>28</v>
      </c>
      <c r="D105" s="38" t="s">
        <v>179</v>
      </c>
      <c r="E105" s="38">
        <v>2</v>
      </c>
      <c r="F105" s="44">
        <v>3</v>
      </c>
      <c r="G105" s="38">
        <v>-1</v>
      </c>
      <c r="H105" s="32">
        <v>2126</v>
      </c>
      <c r="I105" s="34">
        <v>9.4073377234242712E-4</v>
      </c>
      <c r="J105" s="34">
        <v>6.740815638692282E-4</v>
      </c>
      <c r="K105" s="34">
        <v>0.82979440512301994</v>
      </c>
      <c r="L105" s="34">
        <v>0.63262554769127066</v>
      </c>
      <c r="M105" s="34">
        <v>0.37681159420289856</v>
      </c>
      <c r="N105" s="34">
        <v>0.78372093023255818</v>
      </c>
      <c r="O105" s="35">
        <v>0.71743044189852712</v>
      </c>
      <c r="P105" s="45">
        <v>6.6290488334031061E-2</v>
      </c>
      <c r="Q105" s="46">
        <v>163.93047034764825</v>
      </c>
      <c r="R105" s="47">
        <v>149.47</v>
      </c>
      <c r="S105" s="36">
        <v>14.460470347648254</v>
      </c>
      <c r="T105" s="38">
        <v>3</v>
      </c>
      <c r="U105" s="38">
        <v>3</v>
      </c>
      <c r="V105" s="38">
        <v>0</v>
      </c>
      <c r="W105" s="32">
        <v>1527</v>
      </c>
      <c r="X105" s="37">
        <v>1045</v>
      </c>
      <c r="Y105" s="32">
        <v>2967</v>
      </c>
      <c r="Z105" s="37">
        <v>2444</v>
      </c>
      <c r="AA105" s="32">
        <v>2639</v>
      </c>
      <c r="AB105" s="46">
        <v>1.1242895035998484</v>
      </c>
    </row>
    <row r="106" spans="1:28" x14ac:dyDescent="0.25">
      <c r="A106" s="38">
        <v>56</v>
      </c>
      <c r="B106" s="39" t="str">
        <f>IFERROR(VLOOKUP(A106,[1]施策実施URL0201!A:B,2,FALSE),"未")</f>
        <v>未</v>
      </c>
      <c r="C106" s="38" t="s">
        <v>93</v>
      </c>
      <c r="D106" s="38" t="s">
        <v>228</v>
      </c>
      <c r="E106" s="38">
        <v>3</v>
      </c>
      <c r="F106" s="44">
        <v>1</v>
      </c>
      <c r="G106" s="38">
        <v>2</v>
      </c>
      <c r="H106" s="32">
        <v>2808</v>
      </c>
      <c r="I106" s="34">
        <v>1.0683760683760685E-3</v>
      </c>
      <c r="J106" s="34">
        <v>8.4057158868030256E-4</v>
      </c>
      <c r="K106" s="34">
        <v>0.83020453908657887</v>
      </c>
      <c r="L106" s="34">
        <v>0.5519753432333987</v>
      </c>
      <c r="M106" s="34">
        <v>0.32698234799663772</v>
      </c>
      <c r="N106" s="34">
        <v>0.70361445783132526</v>
      </c>
      <c r="O106" s="35">
        <v>0.63420945395273021</v>
      </c>
      <c r="P106" s="45">
        <v>6.9405003878595051E-2</v>
      </c>
      <c r="Q106" s="46">
        <v>172.76190476190476</v>
      </c>
      <c r="R106" s="47">
        <v>177.51</v>
      </c>
      <c r="S106" s="36">
        <v>-4.7480952380952317</v>
      </c>
      <c r="T106" s="38">
        <v>1</v>
      </c>
      <c r="U106" s="38">
        <v>1</v>
      </c>
      <c r="V106" s="38">
        <v>0</v>
      </c>
      <c r="W106" s="32">
        <v>1817</v>
      </c>
      <c r="X106" s="37">
        <v>2456</v>
      </c>
      <c r="Y106" s="32">
        <v>3569</v>
      </c>
      <c r="Z106" s="37">
        <v>4908</v>
      </c>
      <c r="AA106" s="32">
        <v>3239</v>
      </c>
      <c r="AB106" s="46">
        <v>1.1018832973139858</v>
      </c>
    </row>
    <row r="107" spans="1:28" x14ac:dyDescent="0.25">
      <c r="A107" s="38">
        <f>VLOOKUP(D107,[1]新旧URL対応表!A:B,2,FALSE)</f>
        <v>139</v>
      </c>
      <c r="B107" s="39" t="str">
        <f>IFERROR(VLOOKUP(A107,[1]施策実施URL0201!A:B,2,FALSE),"未")</f>
        <v>新規記事</v>
      </c>
      <c r="C107" s="38" t="s">
        <v>488</v>
      </c>
      <c r="D107" s="38" t="s">
        <v>487</v>
      </c>
      <c r="E107" s="38">
        <v>4</v>
      </c>
      <c r="F107" s="44">
        <v>0</v>
      </c>
      <c r="G107" s="38">
        <v>4</v>
      </c>
      <c r="H107" s="32">
        <v>4415</v>
      </c>
      <c r="I107" s="34">
        <v>9.0600226500566253E-4</v>
      </c>
      <c r="J107" s="34">
        <v>7.3488884806173071E-4</v>
      </c>
      <c r="K107" s="34">
        <v>0.83042439830975567</v>
      </c>
      <c r="L107" s="34">
        <v>0.61142752158735991</v>
      </c>
      <c r="M107" s="34">
        <v>0.25665993018555944</v>
      </c>
      <c r="N107" s="34">
        <v>0.67712658460407871</v>
      </c>
      <c r="O107" s="35">
        <v>0.63214723926380367</v>
      </c>
      <c r="P107" s="45">
        <v>4.4979345340275034E-2</v>
      </c>
      <c r="Q107" s="46">
        <v>269.36707566462167</v>
      </c>
      <c r="R107" s="47">
        <v>195.63</v>
      </c>
      <c r="S107" s="36">
        <v>73.737075664621671</v>
      </c>
      <c r="T107" s="38">
        <v>3</v>
      </c>
      <c r="U107" s="38">
        <v>10</v>
      </c>
      <c r="V107" s="38">
        <v>7</v>
      </c>
      <c r="W107" s="32">
        <v>2565</v>
      </c>
      <c r="X107" s="37">
        <v>93</v>
      </c>
      <c r="Y107" s="32">
        <v>5443</v>
      </c>
      <c r="Z107" s="37">
        <v>815</v>
      </c>
      <c r="AA107" s="32">
        <v>4960</v>
      </c>
      <c r="AB107" s="46">
        <v>1.0973790322580645</v>
      </c>
    </row>
    <row r="108" spans="1:28" x14ac:dyDescent="0.25">
      <c r="A108" s="38">
        <f>VLOOKUP(D108,[1]新旧URL対応表!A:B,2,FALSE)</f>
        <v>132</v>
      </c>
      <c r="B108" s="39" t="str">
        <f>IFERROR(VLOOKUP(A108,[1]施策実施URL0201!A:B,2,FALSE),"未")</f>
        <v>新規記事</v>
      </c>
      <c r="C108" s="48" t="s">
        <v>486</v>
      </c>
      <c r="D108" s="38" t="s">
        <v>485</v>
      </c>
      <c r="E108" s="38">
        <v>2</v>
      </c>
      <c r="F108" s="44">
        <v>0</v>
      </c>
      <c r="G108" s="38">
        <v>2</v>
      </c>
      <c r="H108" s="32">
        <v>2682</v>
      </c>
      <c r="I108" s="34">
        <v>7.4571215510812821E-4</v>
      </c>
      <c r="J108" s="34">
        <v>6.6644451849383541E-4</v>
      </c>
      <c r="K108" s="34">
        <v>0.83338887037654119</v>
      </c>
      <c r="L108" s="34">
        <v>0.60446517827390878</v>
      </c>
      <c r="M108" s="34">
        <v>0.32022659113628793</v>
      </c>
      <c r="N108" s="34">
        <v>0.72509163612129302</v>
      </c>
      <c r="O108" s="35">
        <v>0.73333333333333339</v>
      </c>
      <c r="P108" s="45">
        <v>-8.2416972120403775E-3</v>
      </c>
      <c r="Q108" s="46">
        <v>225.87336244541484</v>
      </c>
      <c r="R108" s="47">
        <v>142.11000000000001</v>
      </c>
      <c r="S108" s="36">
        <v>83.763362445414828</v>
      </c>
      <c r="T108" s="38">
        <v>1</v>
      </c>
      <c r="U108" s="38">
        <v>1</v>
      </c>
      <c r="V108" s="38">
        <v>0</v>
      </c>
      <c r="W108" s="32">
        <v>2067</v>
      </c>
      <c r="X108" s="37">
        <v>340</v>
      </c>
      <c r="Y108" s="32">
        <v>3001</v>
      </c>
      <c r="Z108" s="37">
        <v>576</v>
      </c>
      <c r="AA108" s="32">
        <v>2811</v>
      </c>
      <c r="AB108" s="46">
        <v>1.0675916044112415</v>
      </c>
    </row>
    <row r="109" spans="1:28" x14ac:dyDescent="0.25">
      <c r="A109" s="38">
        <v>46</v>
      </c>
      <c r="B109" s="39" t="str">
        <f>IFERROR(VLOOKUP(A109,[1]施策実施URL0201!A:B,2,FALSE),"未")</f>
        <v>未</v>
      </c>
      <c r="C109" s="38" t="s">
        <v>83</v>
      </c>
      <c r="D109" s="38" t="s">
        <v>226</v>
      </c>
      <c r="E109" s="38">
        <v>0</v>
      </c>
      <c r="F109" s="44">
        <v>0</v>
      </c>
      <c r="G109" s="38">
        <v>0</v>
      </c>
      <c r="H109" s="32">
        <v>2806</v>
      </c>
      <c r="I109" s="34">
        <v>0</v>
      </c>
      <c r="J109" s="34">
        <v>0</v>
      </c>
      <c r="K109" s="34">
        <v>0.83424807903402853</v>
      </c>
      <c r="L109" s="34">
        <v>0.53523600439077934</v>
      </c>
      <c r="M109" s="34">
        <v>0.26564215148188808</v>
      </c>
      <c r="N109" s="34">
        <v>0.64698133918770584</v>
      </c>
      <c r="O109" s="35">
        <v>0.55528700906344408</v>
      </c>
      <c r="P109" s="45">
        <v>9.1694330124261758E-2</v>
      </c>
      <c r="Q109" s="46">
        <v>226.31969552806851</v>
      </c>
      <c r="R109" s="47">
        <v>195.89</v>
      </c>
      <c r="S109" s="36">
        <v>30.429695528068521</v>
      </c>
      <c r="T109" s="38">
        <v>2</v>
      </c>
      <c r="U109" s="38">
        <v>2</v>
      </c>
      <c r="V109" s="38">
        <v>0</v>
      </c>
      <c r="W109" s="32">
        <v>2143</v>
      </c>
      <c r="X109" s="37">
        <v>1579</v>
      </c>
      <c r="Y109" s="32">
        <v>4555</v>
      </c>
      <c r="Z109" s="37">
        <v>3972</v>
      </c>
      <c r="AA109" s="32">
        <v>4126</v>
      </c>
      <c r="AB109" s="46">
        <v>1.1039747939893358</v>
      </c>
    </row>
    <row r="110" spans="1:28" x14ac:dyDescent="0.25">
      <c r="A110" s="38">
        <v>81</v>
      </c>
      <c r="B110" s="39" t="str">
        <f>IFERROR(VLOOKUP(A110,[1]施策実施URL0201!A:B,2,FALSE),"未")</f>
        <v>TD、導線</v>
      </c>
      <c r="C110" s="38" t="s">
        <v>116</v>
      </c>
      <c r="D110" s="38" t="s">
        <v>225</v>
      </c>
      <c r="E110" s="38">
        <v>15</v>
      </c>
      <c r="F110" s="44">
        <v>9</v>
      </c>
      <c r="G110" s="38">
        <v>6</v>
      </c>
      <c r="H110" s="32">
        <v>13925</v>
      </c>
      <c r="I110" s="34">
        <v>1.0771992818671453E-3</v>
      </c>
      <c r="J110" s="34">
        <v>9.4930700588570342E-4</v>
      </c>
      <c r="K110" s="34">
        <v>0.83431428390608187</v>
      </c>
      <c r="L110" s="34">
        <v>0.50787924814885133</v>
      </c>
      <c r="M110" s="34">
        <v>0.21574583887095755</v>
      </c>
      <c r="N110" s="34">
        <v>0.59339915195240811</v>
      </c>
      <c r="O110" s="35">
        <v>0.52837713534822606</v>
      </c>
      <c r="P110" s="45">
        <v>6.5022016604182054E-2</v>
      </c>
      <c r="Q110" s="46">
        <v>248.95938261575955</v>
      </c>
      <c r="R110" s="47">
        <v>223.45</v>
      </c>
      <c r="S110" s="36">
        <v>25.509382615759563</v>
      </c>
      <c r="T110" s="38">
        <v>1</v>
      </c>
      <c r="U110" s="38">
        <v>2</v>
      </c>
      <c r="V110" s="38">
        <v>1</v>
      </c>
      <c r="W110" s="32">
        <v>9774</v>
      </c>
      <c r="X110" s="37">
        <v>8727</v>
      </c>
      <c r="Y110" s="32">
        <v>15801</v>
      </c>
      <c r="Z110" s="37">
        <v>15220</v>
      </c>
      <c r="AA110" s="32">
        <v>14499</v>
      </c>
      <c r="AB110" s="46">
        <v>1.0897992965032071</v>
      </c>
    </row>
    <row r="111" spans="1:28" x14ac:dyDescent="0.25">
      <c r="A111" s="38">
        <v>2</v>
      </c>
      <c r="B111" s="39" t="str">
        <f>IFERROR(VLOOKUP(A111,[1]施策実施URL0201!A:B,2,FALSE),"未")</f>
        <v>TD、導線</v>
      </c>
      <c r="C111" s="38" t="s">
        <v>46</v>
      </c>
      <c r="D111" s="38" t="s">
        <v>204</v>
      </c>
      <c r="E111" s="38">
        <v>9</v>
      </c>
      <c r="F111" s="44">
        <v>5</v>
      </c>
      <c r="G111" s="38">
        <v>4</v>
      </c>
      <c r="H111" s="32">
        <v>15594</v>
      </c>
      <c r="I111" s="34">
        <v>5.7714505579068874E-4</v>
      </c>
      <c r="J111" s="34">
        <v>4.2132858948551097E-4</v>
      </c>
      <c r="K111" s="34">
        <v>0.83535415008660641</v>
      </c>
      <c r="L111" s="34">
        <v>0.48916249239267828</v>
      </c>
      <c r="M111" s="34">
        <v>0.18828706521230276</v>
      </c>
      <c r="N111" s="34">
        <v>0.56228172838350265</v>
      </c>
      <c r="O111" s="35">
        <v>0.51008195801055356</v>
      </c>
      <c r="P111" s="45">
        <v>5.2199770372949095E-2</v>
      </c>
      <c r="Q111" s="46">
        <v>211.65699853348542</v>
      </c>
      <c r="R111" s="47">
        <v>192.85</v>
      </c>
      <c r="S111" s="36">
        <v>18.806998533485427</v>
      </c>
      <c r="T111" s="38">
        <v>1</v>
      </c>
      <c r="U111" s="38">
        <v>1</v>
      </c>
      <c r="V111" s="38">
        <v>0</v>
      </c>
      <c r="W111" s="32">
        <v>11821</v>
      </c>
      <c r="X111" s="37">
        <v>9294</v>
      </c>
      <c r="Y111" s="32">
        <v>21361</v>
      </c>
      <c r="Z111" s="37">
        <v>17814</v>
      </c>
      <c r="AA111" s="32">
        <v>19057</v>
      </c>
      <c r="AB111" s="46">
        <v>1.1209004565251615</v>
      </c>
    </row>
    <row r="112" spans="1:28" x14ac:dyDescent="0.25">
      <c r="A112" s="38">
        <v>93</v>
      </c>
      <c r="B112" s="39" t="str">
        <f>IFERROR(VLOOKUP(A112,[1]施策実施URL0201!A:B,2,FALSE),"未")</f>
        <v>TD、導線</v>
      </c>
      <c r="C112" s="38" t="s">
        <v>126</v>
      </c>
      <c r="D112" s="38" t="s">
        <v>200</v>
      </c>
      <c r="E112" s="38">
        <v>2</v>
      </c>
      <c r="F112" s="44">
        <v>3</v>
      </c>
      <c r="G112" s="38">
        <v>-1</v>
      </c>
      <c r="H112" s="32">
        <v>11063</v>
      </c>
      <c r="I112" s="34">
        <v>1.8078278947844165E-4</v>
      </c>
      <c r="J112" s="34">
        <v>1.4979029358897544E-4</v>
      </c>
      <c r="K112" s="34">
        <v>0.83635410425404433</v>
      </c>
      <c r="L112" s="34">
        <v>0.58994907130017982</v>
      </c>
      <c r="M112" s="34">
        <v>0.35754943079688439</v>
      </c>
      <c r="N112" s="34">
        <v>0.74828490113840629</v>
      </c>
      <c r="O112" s="35">
        <v>0.70220083756571328</v>
      </c>
      <c r="P112" s="45">
        <v>4.6084063572693013E-2</v>
      </c>
      <c r="Q112" s="46">
        <v>262.48859394442138</v>
      </c>
      <c r="R112" s="47">
        <v>249.5</v>
      </c>
      <c r="S112" s="36">
        <v>12.988593944421382</v>
      </c>
      <c r="T112" s="38">
        <v>2</v>
      </c>
      <c r="U112" s="38">
        <v>1</v>
      </c>
      <c r="V112" s="38">
        <v>-1</v>
      </c>
      <c r="W112" s="32">
        <v>8386</v>
      </c>
      <c r="X112" s="37">
        <v>6699</v>
      </c>
      <c r="Y112" s="32">
        <v>13352</v>
      </c>
      <c r="Z112" s="37">
        <v>11223</v>
      </c>
      <c r="AA112" s="32">
        <v>12341</v>
      </c>
      <c r="AB112" s="46">
        <v>1.081922048456365</v>
      </c>
    </row>
    <row r="113" spans="1:28" x14ac:dyDescent="0.25">
      <c r="A113" s="38">
        <v>16</v>
      </c>
      <c r="B113" s="39" t="str">
        <f>IFERROR(VLOOKUP(A113,[1]施策実施URL0201!A:B,2,FALSE),"未")</f>
        <v>TD、導線</v>
      </c>
      <c r="C113" s="38" t="s">
        <v>55</v>
      </c>
      <c r="D113" s="38" t="s">
        <v>276</v>
      </c>
      <c r="E113" s="38">
        <v>2</v>
      </c>
      <c r="F113" s="44">
        <v>2</v>
      </c>
      <c r="G113" s="38">
        <v>0</v>
      </c>
      <c r="H113" s="32">
        <v>3887</v>
      </c>
      <c r="I113" s="34">
        <v>5.1453563159248783E-4</v>
      </c>
      <c r="J113" s="34">
        <v>4.3010752688172043E-4</v>
      </c>
      <c r="K113" s="34">
        <v>0.83677419354838711</v>
      </c>
      <c r="L113" s="34">
        <v>0.64086021505376345</v>
      </c>
      <c r="M113" s="34">
        <v>0.39333333333333331</v>
      </c>
      <c r="N113" s="34">
        <v>0.80245161290322575</v>
      </c>
      <c r="O113" s="35">
        <v>0.68632162661737517</v>
      </c>
      <c r="P113" s="45">
        <v>0.11612998628585058</v>
      </c>
      <c r="Q113" s="46">
        <v>310.89356110381078</v>
      </c>
      <c r="R113" s="47">
        <v>286.8</v>
      </c>
      <c r="S113" s="36">
        <v>24.093561103810771</v>
      </c>
      <c r="T113" s="38">
        <v>4</v>
      </c>
      <c r="U113" s="38">
        <v>3</v>
      </c>
      <c r="V113" s="38">
        <v>-1</v>
      </c>
      <c r="W113" s="32">
        <v>2243</v>
      </c>
      <c r="X113" s="37">
        <v>4054</v>
      </c>
      <c r="Y113" s="32">
        <v>4650</v>
      </c>
      <c r="Z113" s="37">
        <v>8115</v>
      </c>
      <c r="AA113" s="32">
        <v>4181</v>
      </c>
      <c r="AB113" s="46">
        <v>1.1121741210236786</v>
      </c>
    </row>
    <row r="114" spans="1:28" x14ac:dyDescent="0.25">
      <c r="A114" s="38">
        <v>15</v>
      </c>
      <c r="B114" s="39" t="str">
        <f>IFERROR(VLOOKUP(A114,[1]施策実施URL0201!A:B,2,FALSE),"未")</f>
        <v>TD、導線</v>
      </c>
      <c r="C114" s="38" t="s">
        <v>54</v>
      </c>
      <c r="D114" s="38" t="s">
        <v>206</v>
      </c>
      <c r="E114" s="38">
        <v>0</v>
      </c>
      <c r="F114" s="44">
        <v>0</v>
      </c>
      <c r="G114" s="38">
        <v>0</v>
      </c>
      <c r="H114" s="32">
        <v>961</v>
      </c>
      <c r="I114" s="34">
        <v>0</v>
      </c>
      <c r="J114" s="34">
        <v>0</v>
      </c>
      <c r="K114" s="34">
        <v>0.83687943262411346</v>
      </c>
      <c r="L114" s="34">
        <v>0.59653270291568161</v>
      </c>
      <c r="M114" s="34">
        <v>0.32545311268715527</v>
      </c>
      <c r="N114" s="34">
        <v>0.72600472813238781</v>
      </c>
      <c r="O114" s="35">
        <v>0.68070554355651547</v>
      </c>
      <c r="P114" s="45">
        <v>4.5299184575872342E-2</v>
      </c>
      <c r="Q114" s="46">
        <v>215.28278688524591</v>
      </c>
      <c r="R114" s="47">
        <v>167.07</v>
      </c>
      <c r="S114" s="36">
        <v>48.212786885245919</v>
      </c>
      <c r="T114" s="38">
        <v>4</v>
      </c>
      <c r="U114" s="38">
        <v>5</v>
      </c>
      <c r="V114" s="38">
        <v>1</v>
      </c>
      <c r="W114" s="32">
        <v>586</v>
      </c>
      <c r="X114" s="37">
        <v>582</v>
      </c>
      <c r="Y114" s="32">
        <v>1269</v>
      </c>
      <c r="Z114" s="37">
        <v>1389</v>
      </c>
      <c r="AA114" s="32">
        <v>1192</v>
      </c>
      <c r="AB114" s="46">
        <v>1.0645973154362416</v>
      </c>
    </row>
    <row r="115" spans="1:28" x14ac:dyDescent="0.25">
      <c r="A115" s="38">
        <v>85</v>
      </c>
      <c r="B115" s="39" t="str">
        <f>IFERROR(VLOOKUP(A115,[1]施策実施URL0201!A:B,2,FALSE),"未")</f>
        <v>TD、導線</v>
      </c>
      <c r="C115" s="38" t="s">
        <v>119</v>
      </c>
      <c r="D115" s="38" t="s">
        <v>263</v>
      </c>
      <c r="E115" s="38">
        <v>0</v>
      </c>
      <c r="F115" s="44">
        <v>0</v>
      </c>
      <c r="G115" s="38">
        <v>0</v>
      </c>
      <c r="H115" s="32">
        <v>8549</v>
      </c>
      <c r="I115" s="34">
        <v>0</v>
      </c>
      <c r="J115" s="34">
        <v>0</v>
      </c>
      <c r="K115" s="34">
        <v>0.83743792439444609</v>
      </c>
      <c r="L115" s="34">
        <v>0.35400831053004966</v>
      </c>
      <c r="M115" s="34">
        <v>0.14766393027262592</v>
      </c>
      <c r="N115" s="34">
        <v>0.46262288436201476</v>
      </c>
      <c r="O115" s="35">
        <v>0.41376824817518254</v>
      </c>
      <c r="P115" s="45">
        <v>4.8854636186832223E-2</v>
      </c>
      <c r="Q115" s="46">
        <v>196.53735849056605</v>
      </c>
      <c r="R115" s="47">
        <v>204.78</v>
      </c>
      <c r="S115" s="36">
        <v>-8.2426415094339518</v>
      </c>
      <c r="T115" s="38">
        <v>1</v>
      </c>
      <c r="U115" s="38">
        <v>1</v>
      </c>
      <c r="V115" s="38">
        <v>0</v>
      </c>
      <c r="W115" s="32">
        <v>5935</v>
      </c>
      <c r="X115" s="37">
        <v>6524</v>
      </c>
      <c r="Y115" s="32">
        <v>9867</v>
      </c>
      <c r="Z115" s="37">
        <v>10960</v>
      </c>
      <c r="AA115" s="32">
        <v>8704</v>
      </c>
      <c r="AB115" s="46">
        <v>1.1336167279411764</v>
      </c>
    </row>
    <row r="116" spans="1:28" x14ac:dyDescent="0.25">
      <c r="A116" s="38">
        <v>28</v>
      </c>
      <c r="B116" s="39" t="str">
        <f>IFERROR(VLOOKUP(A116,[1]施策実施URL0201!A:B,2,FALSE),"未")</f>
        <v>TD、導線</v>
      </c>
      <c r="C116" s="38" t="s">
        <v>66</v>
      </c>
      <c r="D116" s="38" t="s">
        <v>271</v>
      </c>
      <c r="E116" s="38">
        <v>10</v>
      </c>
      <c r="F116" s="44">
        <v>6</v>
      </c>
      <c r="G116" s="38">
        <v>4</v>
      </c>
      <c r="H116" s="32">
        <v>9034</v>
      </c>
      <c r="I116" s="34">
        <v>1.1069293779056896E-3</v>
      </c>
      <c r="J116" s="34">
        <v>7.7459333849728897E-4</v>
      </c>
      <c r="K116" s="34">
        <v>0.84051123160340824</v>
      </c>
      <c r="L116" s="34">
        <v>0.47490317583268782</v>
      </c>
      <c r="M116" s="34">
        <v>0.21998450813323001</v>
      </c>
      <c r="N116" s="34">
        <v>0.58154144074360958</v>
      </c>
      <c r="O116" s="35">
        <v>0.58054044569222674</v>
      </c>
      <c r="P116" s="45">
        <v>1.0009950513828469E-3</v>
      </c>
      <c r="Q116" s="46">
        <v>261.35244704163625</v>
      </c>
      <c r="R116" s="47">
        <v>232.33</v>
      </c>
      <c r="S116" s="36">
        <v>29.022447041636241</v>
      </c>
      <c r="T116" s="38">
        <v>1</v>
      </c>
      <c r="U116" s="38">
        <v>1</v>
      </c>
      <c r="V116" s="38">
        <v>0</v>
      </c>
      <c r="W116" s="32">
        <v>6277</v>
      </c>
      <c r="X116" s="37">
        <v>1454</v>
      </c>
      <c r="Y116" s="32">
        <v>12910</v>
      </c>
      <c r="Z116" s="37">
        <v>5699</v>
      </c>
      <c r="AA116" s="32">
        <v>11637</v>
      </c>
      <c r="AB116" s="46">
        <v>1.1093924551001118</v>
      </c>
    </row>
    <row r="117" spans="1:28" x14ac:dyDescent="0.25">
      <c r="A117" s="38">
        <v>58</v>
      </c>
      <c r="B117" s="39" t="str">
        <f>IFERROR(VLOOKUP(A117,[1]施策実施URL0201!A:B,2,FALSE),"未")</f>
        <v>未</v>
      </c>
      <c r="C117" s="38" t="s">
        <v>95</v>
      </c>
      <c r="D117" s="38" t="s">
        <v>270</v>
      </c>
      <c r="E117" s="38">
        <v>0</v>
      </c>
      <c r="F117" s="44">
        <v>0</v>
      </c>
      <c r="G117" s="38">
        <v>0</v>
      </c>
      <c r="H117" s="32">
        <v>889</v>
      </c>
      <c r="I117" s="34">
        <v>0</v>
      </c>
      <c r="J117" s="34">
        <v>0</v>
      </c>
      <c r="K117" s="34">
        <v>0.84056603773584904</v>
      </c>
      <c r="L117" s="34">
        <v>0.65471698113207544</v>
      </c>
      <c r="M117" s="34">
        <v>0.43207547169811322</v>
      </c>
      <c r="N117" s="34">
        <v>0.84113207547169822</v>
      </c>
      <c r="O117" s="35">
        <v>0.68287752675386448</v>
      </c>
      <c r="P117" s="45">
        <v>0.15825454871783373</v>
      </c>
      <c r="Q117" s="46">
        <v>226.1904761904762</v>
      </c>
      <c r="R117" s="47">
        <v>192.8</v>
      </c>
      <c r="S117" s="36">
        <v>33.390476190476193</v>
      </c>
      <c r="T117" s="38">
        <v>1</v>
      </c>
      <c r="U117" s="38">
        <v>1</v>
      </c>
      <c r="V117" s="38">
        <v>0</v>
      </c>
      <c r="W117" s="32">
        <v>663</v>
      </c>
      <c r="X117" s="37">
        <v>457</v>
      </c>
      <c r="Y117" s="32">
        <v>1060</v>
      </c>
      <c r="Z117" s="37">
        <v>841</v>
      </c>
      <c r="AA117" s="32">
        <v>997</v>
      </c>
      <c r="AB117" s="46">
        <v>1.0631895687061184</v>
      </c>
    </row>
    <row r="118" spans="1:28" x14ac:dyDescent="0.25">
      <c r="A118" s="38">
        <v>118</v>
      </c>
      <c r="B118" s="39" t="str">
        <f>IFERROR(VLOOKUP(A118,[1]施策実施URL0201!A:B,2,FALSE),"未")</f>
        <v>未</v>
      </c>
      <c r="C118" s="38" t="s">
        <v>148</v>
      </c>
      <c r="D118" s="38" t="s">
        <v>191</v>
      </c>
      <c r="E118" s="38">
        <v>0</v>
      </c>
      <c r="F118" s="44">
        <v>0</v>
      </c>
      <c r="G118" s="38">
        <v>0</v>
      </c>
      <c r="H118" s="32">
        <v>826</v>
      </c>
      <c r="I118" s="34">
        <v>0</v>
      </c>
      <c r="J118" s="34">
        <v>0</v>
      </c>
      <c r="K118" s="34">
        <v>0.84071729957805907</v>
      </c>
      <c r="L118" s="34">
        <v>0.57172995780590719</v>
      </c>
      <c r="M118" s="34">
        <v>0.20569620253164556</v>
      </c>
      <c r="N118" s="34">
        <v>0.6185654008438819</v>
      </c>
      <c r="O118" s="35">
        <v>0.54440706476030276</v>
      </c>
      <c r="P118" s="45">
        <v>7.4158336083579135E-2</v>
      </c>
      <c r="Q118" s="46">
        <v>175.67961165048544</v>
      </c>
      <c r="R118" s="47">
        <v>205.47</v>
      </c>
      <c r="S118" s="36">
        <v>-29.790388349514558</v>
      </c>
      <c r="T118" s="38">
        <v>2</v>
      </c>
      <c r="U118" s="38">
        <v>2</v>
      </c>
      <c r="V118" s="38">
        <v>0</v>
      </c>
      <c r="W118" s="32">
        <v>547</v>
      </c>
      <c r="X118" s="37">
        <v>657</v>
      </c>
      <c r="Y118" s="32">
        <v>948</v>
      </c>
      <c r="Z118" s="37">
        <v>1189</v>
      </c>
      <c r="AA118" s="32">
        <v>885</v>
      </c>
      <c r="AB118" s="46">
        <v>1.0711864406779661</v>
      </c>
    </row>
    <row r="119" spans="1:28" x14ac:dyDescent="0.25">
      <c r="A119" s="38">
        <v>61</v>
      </c>
      <c r="B119" s="39" t="str">
        <f>IFERROR(VLOOKUP(A119,[1]施策実施URL0201!A:B,2,FALSE),"未")</f>
        <v>TD、導線</v>
      </c>
      <c r="C119" s="38" t="s">
        <v>98</v>
      </c>
      <c r="D119" s="38" t="s">
        <v>167</v>
      </c>
      <c r="E119" s="38">
        <v>1</v>
      </c>
      <c r="F119" s="44">
        <v>1</v>
      </c>
      <c r="G119" s="38">
        <v>0</v>
      </c>
      <c r="H119" s="32">
        <v>3529</v>
      </c>
      <c r="I119" s="34">
        <v>2.8336639274582036E-4</v>
      </c>
      <c r="J119" s="34">
        <v>2.1607605877268799E-4</v>
      </c>
      <c r="K119" s="34">
        <v>0.84118409680207429</v>
      </c>
      <c r="L119" s="34">
        <v>0.69122731201382881</v>
      </c>
      <c r="M119" s="34">
        <v>0.49459809853068282</v>
      </c>
      <c r="N119" s="34">
        <v>0.90952895419187563</v>
      </c>
      <c r="O119" s="35">
        <v>0.83939203024098286</v>
      </c>
      <c r="P119" s="45">
        <v>7.0136923950892771E-2</v>
      </c>
      <c r="Q119" s="46">
        <v>235.83906770255271</v>
      </c>
      <c r="R119" s="47">
        <v>225.56</v>
      </c>
      <c r="S119" s="36">
        <v>10.279067702552709</v>
      </c>
      <c r="T119" s="38">
        <v>2</v>
      </c>
      <c r="U119" s="38">
        <v>1</v>
      </c>
      <c r="V119" s="38">
        <v>-1</v>
      </c>
      <c r="W119" s="32">
        <v>2247</v>
      </c>
      <c r="X119" s="37">
        <v>2842</v>
      </c>
      <c r="Y119" s="32">
        <v>4628</v>
      </c>
      <c r="Z119" s="37">
        <v>6349</v>
      </c>
      <c r="AA119" s="32">
        <v>4056</v>
      </c>
      <c r="AB119" s="46">
        <v>1.141025641025641</v>
      </c>
    </row>
    <row r="120" spans="1:28" x14ac:dyDescent="0.25">
      <c r="A120" s="38">
        <v>51</v>
      </c>
      <c r="B120" s="39" t="str">
        <f>IFERROR(VLOOKUP(A120,[1]施策実施URL0201!A:B,2,FALSE),"未")</f>
        <v>TD、導線</v>
      </c>
      <c r="C120" s="38" t="s">
        <v>88</v>
      </c>
      <c r="D120" s="38" t="s">
        <v>175</v>
      </c>
      <c r="E120" s="38">
        <v>1</v>
      </c>
      <c r="F120" s="44">
        <v>0</v>
      </c>
      <c r="G120" s="38">
        <v>1</v>
      </c>
      <c r="H120" s="32">
        <v>2218</v>
      </c>
      <c r="I120" s="34">
        <v>4.5085662759242559E-4</v>
      </c>
      <c r="J120" s="34">
        <v>3.3433634236041456E-4</v>
      </c>
      <c r="K120" s="34">
        <v>0.84219324640588433</v>
      </c>
      <c r="L120" s="34">
        <v>0.64493480441323969</v>
      </c>
      <c r="M120" s="34">
        <v>0.41290538281511202</v>
      </c>
      <c r="N120" s="34">
        <v>0.8212303577398864</v>
      </c>
      <c r="O120" s="35">
        <v>0.70151684140084769</v>
      </c>
      <c r="P120" s="45">
        <v>0.11971351633903871</v>
      </c>
      <c r="Q120" s="46">
        <v>292.77669902912623</v>
      </c>
      <c r="R120" s="47">
        <v>285.97000000000003</v>
      </c>
      <c r="S120" s="36">
        <v>6.8066990291262073</v>
      </c>
      <c r="T120" s="38">
        <v>1</v>
      </c>
      <c r="U120" s="38">
        <v>1</v>
      </c>
      <c r="V120" s="38">
        <v>0</v>
      </c>
      <c r="W120" s="32">
        <v>1521</v>
      </c>
      <c r="X120" s="37">
        <v>2423</v>
      </c>
      <c r="Y120" s="32">
        <v>2991</v>
      </c>
      <c r="Z120" s="37">
        <v>4483</v>
      </c>
      <c r="AA120" s="32">
        <v>2713</v>
      </c>
      <c r="AB120" s="46">
        <v>1.1024695908588278</v>
      </c>
    </row>
    <row r="121" spans="1:28" x14ac:dyDescent="0.25">
      <c r="A121" s="38">
        <v>66</v>
      </c>
      <c r="B121" s="39" t="str">
        <f>IFERROR(VLOOKUP(A121,[1]施策実施URL0201!A:B,2,FALSE),"未")</f>
        <v>導線</v>
      </c>
      <c r="C121" s="38" t="s">
        <v>103</v>
      </c>
      <c r="D121" s="38" t="s">
        <v>229</v>
      </c>
      <c r="E121" s="38">
        <v>0</v>
      </c>
      <c r="F121" s="44">
        <v>0</v>
      </c>
      <c r="G121" s="38">
        <v>0</v>
      </c>
      <c r="H121" s="32">
        <v>5666</v>
      </c>
      <c r="I121" s="34">
        <v>0</v>
      </c>
      <c r="J121" s="34">
        <v>0</v>
      </c>
      <c r="K121" s="34">
        <v>0.84249384741591471</v>
      </c>
      <c r="L121" s="34">
        <v>0.45299425758818701</v>
      </c>
      <c r="M121" s="34">
        <v>0.14749794913863823</v>
      </c>
      <c r="N121" s="34">
        <v>0.51299425758818706</v>
      </c>
      <c r="O121" s="35">
        <v>0.47483718176435763</v>
      </c>
      <c r="P121" s="45">
        <v>3.8157075823829434E-2</v>
      </c>
      <c r="Q121" s="46">
        <v>246.34920634920636</v>
      </c>
      <c r="R121" s="47">
        <v>214.6</v>
      </c>
      <c r="S121" s="36">
        <v>31.749206349206361</v>
      </c>
      <c r="T121" s="38">
        <v>2</v>
      </c>
      <c r="U121" s="38">
        <v>3</v>
      </c>
      <c r="V121" s="38">
        <v>1</v>
      </c>
      <c r="W121" s="32">
        <v>4149</v>
      </c>
      <c r="X121" s="37">
        <v>3332</v>
      </c>
      <c r="Y121" s="32">
        <v>6095</v>
      </c>
      <c r="Z121" s="37">
        <v>5067</v>
      </c>
      <c r="AA121" s="32">
        <v>5776</v>
      </c>
      <c r="AB121" s="46">
        <v>1.0552285318559558</v>
      </c>
    </row>
    <row r="122" spans="1:28" x14ac:dyDescent="0.25">
      <c r="A122" s="38">
        <f>VLOOKUP(D122,[1]新旧URL対応表!A:B,2,FALSE)</f>
        <v>144</v>
      </c>
      <c r="B122" s="39" t="str">
        <f>IFERROR(VLOOKUP(A122,[1]施策実施URL0201!A:B,2,FALSE),"未")</f>
        <v>新規記事</v>
      </c>
      <c r="C122" s="38" t="s">
        <v>484</v>
      </c>
      <c r="D122" s="38" t="s">
        <v>2</v>
      </c>
      <c r="E122" s="38">
        <v>28</v>
      </c>
      <c r="F122" s="44">
        <v>47</v>
      </c>
      <c r="G122" s="38">
        <v>-19</v>
      </c>
      <c r="H122" s="32">
        <v>11601</v>
      </c>
      <c r="I122" s="34">
        <v>2.4135850357727782E-3</v>
      </c>
      <c r="J122" s="34">
        <v>2.0694752402069475E-3</v>
      </c>
      <c r="K122" s="34">
        <v>0.8426459719142646</v>
      </c>
      <c r="L122" s="34">
        <v>0.68839615668883969</v>
      </c>
      <c r="M122" s="34">
        <v>0.38580931263858098</v>
      </c>
      <c r="N122" s="34">
        <v>0.82137472283813762</v>
      </c>
      <c r="O122" s="35">
        <v>0.74217411260709909</v>
      </c>
      <c r="P122" s="45">
        <v>7.9200610231038526E-2</v>
      </c>
      <c r="Q122" s="46">
        <v>257.78355704697987</v>
      </c>
      <c r="R122" s="47">
        <v>243.24</v>
      </c>
      <c r="S122" s="36">
        <v>14.543557046979856</v>
      </c>
      <c r="T122" s="38">
        <v>2</v>
      </c>
      <c r="U122" s="38">
        <v>2</v>
      </c>
      <c r="V122" s="38">
        <v>0</v>
      </c>
      <c r="W122" s="32">
        <v>8857</v>
      </c>
      <c r="X122" s="37">
        <v>7892</v>
      </c>
      <c r="Y122" s="32">
        <v>13530</v>
      </c>
      <c r="Z122" s="37">
        <v>13072</v>
      </c>
      <c r="AA122" s="32">
        <v>12291</v>
      </c>
      <c r="AB122" s="46">
        <v>1.1008054674151819</v>
      </c>
    </row>
    <row r="123" spans="1:28" x14ac:dyDescent="0.25">
      <c r="A123" s="38">
        <v>92</v>
      </c>
      <c r="B123" s="39" t="str">
        <f>IFERROR(VLOOKUP(A123,[1]施策実施URL0201!A:B,2,FALSE),"未")</f>
        <v>未</v>
      </c>
      <c r="C123" s="38" t="s">
        <v>125</v>
      </c>
      <c r="D123" s="38" t="s">
        <v>201</v>
      </c>
      <c r="E123" s="38">
        <v>2</v>
      </c>
      <c r="F123" s="44">
        <v>3</v>
      </c>
      <c r="G123" s="38">
        <v>-1</v>
      </c>
      <c r="H123" s="32">
        <v>1877</v>
      </c>
      <c r="I123" s="34">
        <v>1.0655301012253596E-3</v>
      </c>
      <c r="J123" s="34">
        <v>8.2781456953642384E-4</v>
      </c>
      <c r="K123" s="34">
        <v>0.8431291390728477</v>
      </c>
      <c r="L123" s="34">
        <v>0.61879139072847678</v>
      </c>
      <c r="M123" s="34">
        <v>0.2806291390728477</v>
      </c>
      <c r="N123" s="34">
        <v>0.70252483443708613</v>
      </c>
      <c r="O123" s="35">
        <v>0.6363757791629564</v>
      </c>
      <c r="P123" s="45">
        <v>6.6149055274129731E-2</v>
      </c>
      <c r="Q123" s="46">
        <v>325.24145785876993</v>
      </c>
      <c r="R123" s="47">
        <v>273.26</v>
      </c>
      <c r="S123" s="36">
        <v>51.981457858769943</v>
      </c>
      <c r="T123" s="38">
        <v>2</v>
      </c>
      <c r="U123" s="38">
        <v>2</v>
      </c>
      <c r="V123" s="38">
        <v>0</v>
      </c>
      <c r="W123" s="32">
        <v>1165</v>
      </c>
      <c r="X123" s="37">
        <v>968</v>
      </c>
      <c r="Y123" s="32">
        <v>2416</v>
      </c>
      <c r="Z123" s="37">
        <v>2246</v>
      </c>
      <c r="AA123" s="32">
        <v>2183</v>
      </c>
      <c r="AB123" s="46">
        <v>1.1067338524965644</v>
      </c>
    </row>
    <row r="124" spans="1:28" x14ac:dyDescent="0.25">
      <c r="A124" s="38">
        <f>VLOOKUP(D124,[1]新旧URL対応表!A:B,2,FALSE)</f>
        <v>166</v>
      </c>
      <c r="B124" s="39" t="str">
        <f>IFERROR(VLOOKUP(A124,[1]施策実施URL0201!A:B,2,FALSE),"未")</f>
        <v>新規記事</v>
      </c>
      <c r="C124" s="38" t="s">
        <v>483</v>
      </c>
      <c r="D124" s="38" t="s">
        <v>22</v>
      </c>
      <c r="E124" s="38">
        <v>1</v>
      </c>
      <c r="F124" s="44">
        <v>0</v>
      </c>
      <c r="G124" s="38">
        <v>1</v>
      </c>
      <c r="H124" s="32">
        <v>3040</v>
      </c>
      <c r="I124" s="34">
        <v>3.2894736842105262E-4</v>
      </c>
      <c r="J124" s="34">
        <v>2.7262813522355508E-4</v>
      </c>
      <c r="K124" s="34">
        <v>0.84541984732824427</v>
      </c>
      <c r="L124" s="34">
        <v>0.63685932388222466</v>
      </c>
      <c r="M124" s="34">
        <v>0.38276990185387127</v>
      </c>
      <c r="N124" s="34">
        <v>0.79372955288985825</v>
      </c>
      <c r="O124" s="35">
        <v>0.73930254476908575</v>
      </c>
      <c r="P124" s="45">
        <v>5.4427008120772502E-2</v>
      </c>
      <c r="Q124" s="46">
        <v>260.81775700934577</v>
      </c>
      <c r="R124" s="47">
        <v>214.41</v>
      </c>
      <c r="S124" s="36">
        <v>46.407757009345772</v>
      </c>
      <c r="T124" s="38">
        <v>2</v>
      </c>
      <c r="U124" s="38">
        <v>1</v>
      </c>
      <c r="V124" s="38">
        <v>-1</v>
      </c>
      <c r="W124" s="32">
        <v>1770</v>
      </c>
      <c r="X124" s="37">
        <v>917</v>
      </c>
      <c r="Y124" s="32">
        <v>3668</v>
      </c>
      <c r="Z124" s="37">
        <v>2122</v>
      </c>
      <c r="AA124" s="32">
        <v>3118</v>
      </c>
      <c r="AB124" s="46">
        <v>1.1763951250801796</v>
      </c>
    </row>
    <row r="125" spans="1:28" x14ac:dyDescent="0.25">
      <c r="A125" s="38">
        <v>116</v>
      </c>
      <c r="B125" s="39" t="str">
        <f>IFERROR(VLOOKUP(A125,[1]施策実施URL0201!A:B,2,FALSE),"未")</f>
        <v>導線</v>
      </c>
      <c r="C125" s="38" t="s">
        <v>146</v>
      </c>
      <c r="D125" s="38" t="s">
        <v>246</v>
      </c>
      <c r="E125" s="38">
        <v>1</v>
      </c>
      <c r="F125" s="44">
        <v>1</v>
      </c>
      <c r="G125" s="38">
        <v>0</v>
      </c>
      <c r="H125" s="32">
        <v>4543</v>
      </c>
      <c r="I125" s="34">
        <v>2.2011886418666079E-4</v>
      </c>
      <c r="J125" s="34">
        <v>1.8258170531312764E-4</v>
      </c>
      <c r="K125" s="34">
        <v>0.84590104071572025</v>
      </c>
      <c r="L125" s="34">
        <v>0.70458280080335944</v>
      </c>
      <c r="M125" s="34">
        <v>0.39638488223480006</v>
      </c>
      <c r="N125" s="34">
        <v>0.83857951433266387</v>
      </c>
      <c r="O125" s="35">
        <v>0.68845098039215691</v>
      </c>
      <c r="P125" s="45">
        <v>0.15012853394050696</v>
      </c>
      <c r="Q125" s="46">
        <v>237.83580705009277</v>
      </c>
      <c r="R125" s="47">
        <v>255.5</v>
      </c>
      <c r="S125" s="36">
        <v>-17.664192949907232</v>
      </c>
      <c r="T125" s="38">
        <v>1</v>
      </c>
      <c r="U125" s="38">
        <v>1</v>
      </c>
      <c r="V125" s="38">
        <v>0</v>
      </c>
      <c r="W125" s="32">
        <v>3290</v>
      </c>
      <c r="X125" s="37">
        <v>2851</v>
      </c>
      <c r="Y125" s="32">
        <v>5477</v>
      </c>
      <c r="Z125" s="37">
        <v>5100</v>
      </c>
      <c r="AA125" s="32">
        <v>4921</v>
      </c>
      <c r="AB125" s="46">
        <v>1.1129851656167447</v>
      </c>
    </row>
    <row r="126" spans="1:28" x14ac:dyDescent="0.25">
      <c r="A126" s="38">
        <v>104</v>
      </c>
      <c r="B126" s="39" t="str">
        <f>IFERROR(VLOOKUP(A126,[1]施策実施URL0201!A:B,2,FALSE),"未")</f>
        <v>リライト2012</v>
      </c>
      <c r="C126" s="38" t="s">
        <v>135</v>
      </c>
      <c r="D126" s="38" t="s">
        <v>34</v>
      </c>
      <c r="E126" s="38">
        <v>0</v>
      </c>
      <c r="F126" s="44">
        <v>0</v>
      </c>
      <c r="G126" s="38">
        <v>0</v>
      </c>
      <c r="H126" s="32">
        <v>1814</v>
      </c>
      <c r="I126" s="34">
        <v>0</v>
      </c>
      <c r="J126" s="34">
        <v>0</v>
      </c>
      <c r="K126" s="34">
        <v>0.84698361965641233</v>
      </c>
      <c r="L126" s="34">
        <v>0.62285257690771068</v>
      </c>
      <c r="M126" s="34">
        <v>0.30163803435876946</v>
      </c>
      <c r="N126" s="34">
        <v>0.72213343987215339</v>
      </c>
      <c r="O126" s="35">
        <v>0.67336530078465562</v>
      </c>
      <c r="P126" s="45">
        <v>4.8768139087497775E-2</v>
      </c>
      <c r="Q126" s="46">
        <v>158.89309210526315</v>
      </c>
      <c r="R126" s="47">
        <v>146.47</v>
      </c>
      <c r="S126" s="36">
        <v>12.423092105263152</v>
      </c>
      <c r="T126" s="38">
        <v>2</v>
      </c>
      <c r="U126" s="38">
        <v>3</v>
      </c>
      <c r="V126" s="38">
        <v>1</v>
      </c>
      <c r="W126" s="32">
        <v>1003</v>
      </c>
      <c r="X126" s="37">
        <v>807</v>
      </c>
      <c r="Y126" s="32">
        <v>2503</v>
      </c>
      <c r="Z126" s="37">
        <v>2294</v>
      </c>
      <c r="AA126" s="32">
        <v>2283</v>
      </c>
      <c r="AB126" s="46">
        <v>1.096364432763907</v>
      </c>
    </row>
    <row r="127" spans="1:28" x14ac:dyDescent="0.25">
      <c r="A127" s="38">
        <v>84</v>
      </c>
      <c r="B127" s="39" t="str">
        <f>IFERROR(VLOOKUP(A127,[1]施策実施URL0201!A:B,2,FALSE),"未")</f>
        <v>未</v>
      </c>
      <c r="C127" s="38" t="s">
        <v>118</v>
      </c>
      <c r="D127" s="38" t="s">
        <v>245</v>
      </c>
      <c r="E127" s="38">
        <v>0</v>
      </c>
      <c r="F127" s="44">
        <v>0</v>
      </c>
      <c r="G127" s="38">
        <v>0</v>
      </c>
      <c r="H127" s="32">
        <v>97</v>
      </c>
      <c r="I127" s="34">
        <v>0</v>
      </c>
      <c r="J127" s="34">
        <v>0</v>
      </c>
      <c r="K127" s="34">
        <v>0.84705882352941175</v>
      </c>
      <c r="L127" s="34">
        <v>0.62352941176470589</v>
      </c>
      <c r="M127" s="34">
        <v>0.49411764705882355</v>
      </c>
      <c r="N127" s="34">
        <v>0.87647058823529411</v>
      </c>
      <c r="O127" s="35">
        <v>0.83069767441860465</v>
      </c>
      <c r="P127" s="45">
        <v>4.5772913816689464E-2</v>
      </c>
      <c r="Q127" s="46">
        <v>300.25</v>
      </c>
      <c r="R127" s="47">
        <v>200.73</v>
      </c>
      <c r="S127" s="36">
        <v>99.52000000000001</v>
      </c>
      <c r="T127" s="38" t="s">
        <v>545</v>
      </c>
      <c r="U127" s="38" t="s">
        <v>546</v>
      </c>
      <c r="V127" s="38" t="s">
        <v>549</v>
      </c>
      <c r="W127" s="32">
        <v>54</v>
      </c>
      <c r="X127" s="37">
        <v>57</v>
      </c>
      <c r="Y127" s="32">
        <v>170</v>
      </c>
      <c r="Z127" s="37">
        <v>215</v>
      </c>
      <c r="AA127" s="32">
        <v>158</v>
      </c>
      <c r="AB127" s="46">
        <v>1.0759493670886076</v>
      </c>
    </row>
    <row r="128" spans="1:28" x14ac:dyDescent="0.25">
      <c r="A128" s="38">
        <v>146</v>
      </c>
      <c r="B128" s="39" t="str">
        <f>IFERROR(VLOOKUP(A128,[1]施策実施URL0201!A:B,2,FALSE),"未")</f>
        <v>新規記事</v>
      </c>
      <c r="C128" s="38" t="s">
        <v>482</v>
      </c>
      <c r="D128" s="38" t="s">
        <v>41</v>
      </c>
      <c r="E128" s="38">
        <v>0</v>
      </c>
      <c r="F128" s="44">
        <v>0</v>
      </c>
      <c r="G128" s="38">
        <v>0</v>
      </c>
      <c r="H128" s="32">
        <v>281</v>
      </c>
      <c r="I128" s="34">
        <v>0</v>
      </c>
      <c r="J128" s="34">
        <v>0</v>
      </c>
      <c r="K128" s="34">
        <v>0.84722222222222221</v>
      </c>
      <c r="L128" s="34">
        <v>0.69444444444444442</v>
      </c>
      <c r="M128" s="34">
        <v>0.40555555555555556</v>
      </c>
      <c r="N128" s="34">
        <v>0.84111111111111114</v>
      </c>
      <c r="O128" s="35">
        <v>0</v>
      </c>
      <c r="P128" s="45">
        <v>0.84111111111111114</v>
      </c>
      <c r="Q128" s="46">
        <v>305.94285714285712</v>
      </c>
      <c r="R128" s="47">
        <v>0</v>
      </c>
      <c r="S128" s="36">
        <v>305.94285714285712</v>
      </c>
      <c r="T128" s="38">
        <v>6</v>
      </c>
      <c r="U128" s="38" t="s">
        <v>546</v>
      </c>
      <c r="V128" s="38" t="s">
        <v>551</v>
      </c>
      <c r="W128" s="32">
        <v>224</v>
      </c>
      <c r="X128" s="37">
        <v>0</v>
      </c>
      <c r="Y128" s="32">
        <v>360</v>
      </c>
      <c r="Z128" s="37">
        <v>0</v>
      </c>
      <c r="AA128" s="32">
        <v>325</v>
      </c>
      <c r="AB128" s="46">
        <v>1.1076923076923078</v>
      </c>
    </row>
    <row r="129" spans="1:28" x14ac:dyDescent="0.25">
      <c r="A129" s="38">
        <v>49</v>
      </c>
      <c r="B129" s="39" t="str">
        <f>IFERROR(VLOOKUP(A129,[1]施策実施URL0201!A:B,2,FALSE),"未")</f>
        <v>未</v>
      </c>
      <c r="C129" s="38" t="s">
        <v>86</v>
      </c>
      <c r="D129" s="38" t="s">
        <v>217</v>
      </c>
      <c r="E129" s="38">
        <v>0</v>
      </c>
      <c r="F129" s="44">
        <v>0</v>
      </c>
      <c r="G129" s="38">
        <v>0</v>
      </c>
      <c r="H129" s="32">
        <v>148</v>
      </c>
      <c r="I129" s="34">
        <v>0</v>
      </c>
      <c r="J129" s="34">
        <v>0</v>
      </c>
      <c r="K129" s="34">
        <v>0.84848484848484851</v>
      </c>
      <c r="L129" s="34">
        <v>0.41818181818181821</v>
      </c>
      <c r="M129" s="34">
        <v>0.16363636363636369</v>
      </c>
      <c r="N129" s="34">
        <v>0.50969696969696976</v>
      </c>
      <c r="O129" s="35">
        <v>0.55165562913907285</v>
      </c>
      <c r="P129" s="45">
        <v>-4.1958659442103086E-2</v>
      </c>
      <c r="Q129" s="46">
        <v>270.3125</v>
      </c>
      <c r="R129" s="47">
        <v>318.33</v>
      </c>
      <c r="S129" s="36">
        <v>-48.017499999999984</v>
      </c>
      <c r="T129" s="38">
        <v>4</v>
      </c>
      <c r="U129" s="38">
        <v>6</v>
      </c>
      <c r="V129" s="38">
        <v>2</v>
      </c>
      <c r="W129" s="32">
        <v>107</v>
      </c>
      <c r="X129" s="37">
        <v>89</v>
      </c>
      <c r="Y129" s="32">
        <v>165</v>
      </c>
      <c r="Z129" s="37">
        <v>151</v>
      </c>
      <c r="AA129" s="32">
        <v>150</v>
      </c>
      <c r="AB129" s="46">
        <v>1.1000000000000001</v>
      </c>
    </row>
    <row r="130" spans="1:28" x14ac:dyDescent="0.25">
      <c r="A130" s="38">
        <v>82</v>
      </c>
      <c r="B130" s="39" t="str">
        <f>IFERROR(VLOOKUP(A130,[1]施策実施URL0201!A:B,2,FALSE),"未")</f>
        <v>リライト2011</v>
      </c>
      <c r="C130" s="38" t="s">
        <v>29</v>
      </c>
      <c r="D130" s="38" t="s">
        <v>180</v>
      </c>
      <c r="E130" s="38">
        <v>1</v>
      </c>
      <c r="F130" s="44">
        <v>0</v>
      </c>
      <c r="G130" s="38">
        <v>1</v>
      </c>
      <c r="H130" s="32">
        <v>966</v>
      </c>
      <c r="I130" s="34">
        <v>1.0351966873706005E-3</v>
      </c>
      <c r="J130" s="34">
        <v>8.6281276962899055E-4</v>
      </c>
      <c r="K130" s="34">
        <v>0.84987057808455568</v>
      </c>
      <c r="L130" s="34">
        <v>0.58153580672993965</v>
      </c>
      <c r="M130" s="34">
        <v>0.30457290767903367</v>
      </c>
      <c r="N130" s="34">
        <v>0.70440034512510785</v>
      </c>
      <c r="O130" s="35">
        <v>0.62254012561060712</v>
      </c>
      <c r="P130" s="45">
        <v>8.1860219514500732E-2</v>
      </c>
      <c r="Q130" s="46">
        <v>217.17766497461929</v>
      </c>
      <c r="R130" s="47">
        <v>198.4</v>
      </c>
      <c r="S130" s="36">
        <v>18.777664974619285</v>
      </c>
      <c r="T130" s="38">
        <v>4</v>
      </c>
      <c r="U130" s="38">
        <v>5</v>
      </c>
      <c r="V130" s="38">
        <v>1</v>
      </c>
      <c r="W130" s="32">
        <v>649</v>
      </c>
      <c r="X130" s="37">
        <v>775</v>
      </c>
      <c r="Y130" s="32">
        <v>1159</v>
      </c>
      <c r="Z130" s="37">
        <v>1433</v>
      </c>
      <c r="AA130" s="32">
        <v>1039</v>
      </c>
      <c r="AB130" s="46">
        <v>1.1154956689124158</v>
      </c>
    </row>
    <row r="131" spans="1:28" x14ac:dyDescent="0.25">
      <c r="A131" s="38">
        <v>119</v>
      </c>
      <c r="B131" s="39" t="str">
        <f>IFERROR(VLOOKUP(A131,[1]施策実施URL0201!A:B,2,FALSE),"未")</f>
        <v>TD、導線</v>
      </c>
      <c r="C131" s="38" t="s">
        <v>149</v>
      </c>
      <c r="D131" s="38" t="s">
        <v>261</v>
      </c>
      <c r="E131" s="38">
        <v>0</v>
      </c>
      <c r="F131" s="44">
        <v>0</v>
      </c>
      <c r="G131" s="38">
        <v>0</v>
      </c>
      <c r="H131" s="32">
        <v>607</v>
      </c>
      <c r="I131" s="34">
        <v>0</v>
      </c>
      <c r="J131" s="34">
        <v>0</v>
      </c>
      <c r="K131" s="34">
        <v>0.85037037037037033</v>
      </c>
      <c r="L131" s="34">
        <v>0.53629629629629627</v>
      </c>
      <c r="M131" s="34">
        <v>0.25777777777777777</v>
      </c>
      <c r="N131" s="34">
        <v>0.64444444444444438</v>
      </c>
      <c r="O131" s="35">
        <v>0.52526799387442569</v>
      </c>
      <c r="P131" s="45">
        <v>0.11917645057001869</v>
      </c>
      <c r="Q131" s="46">
        <v>171.56944444444446</v>
      </c>
      <c r="R131" s="47">
        <v>185.35</v>
      </c>
      <c r="S131" s="36">
        <v>-13.780555555555537</v>
      </c>
      <c r="T131" s="38">
        <v>2</v>
      </c>
      <c r="U131" s="38">
        <v>3</v>
      </c>
      <c r="V131" s="38">
        <v>1</v>
      </c>
      <c r="W131" s="32">
        <v>411</v>
      </c>
      <c r="X131" s="37">
        <v>367</v>
      </c>
      <c r="Y131" s="32">
        <v>675</v>
      </c>
      <c r="Z131" s="37">
        <v>653</v>
      </c>
      <c r="AA131" s="32">
        <v>626</v>
      </c>
      <c r="AB131" s="46">
        <v>1.0782747603833867</v>
      </c>
    </row>
    <row r="132" spans="1:28" x14ac:dyDescent="0.25">
      <c r="A132" s="38">
        <v>120</v>
      </c>
      <c r="B132" s="39" t="str">
        <f>IFERROR(VLOOKUP(A132,[1]施策実施URL0201!A:B,2,FALSE),"未")</f>
        <v>未</v>
      </c>
      <c r="C132" s="38" t="s">
        <v>150</v>
      </c>
      <c r="D132" s="38" t="s">
        <v>234</v>
      </c>
      <c r="E132" s="38">
        <v>1</v>
      </c>
      <c r="F132" s="44">
        <v>1</v>
      </c>
      <c r="G132" s="38">
        <v>0</v>
      </c>
      <c r="H132" s="32">
        <v>3184</v>
      </c>
      <c r="I132" s="34">
        <v>3.1407035175879397E-4</v>
      </c>
      <c r="J132" s="34">
        <v>2.8546959748786756E-4</v>
      </c>
      <c r="K132" s="34">
        <v>0.85155580930630892</v>
      </c>
      <c r="L132" s="34">
        <v>0.56951184698829582</v>
      </c>
      <c r="M132" s="34">
        <v>0.31144733085926346</v>
      </c>
      <c r="N132" s="34">
        <v>0.70422495004282049</v>
      </c>
      <c r="O132" s="35">
        <v>0.62457337883959041</v>
      </c>
      <c r="P132" s="45">
        <v>7.9651571203230076E-2</v>
      </c>
      <c r="Q132" s="46">
        <v>225.13090909090909</v>
      </c>
      <c r="R132" s="47">
        <v>213.18</v>
      </c>
      <c r="S132" s="36">
        <v>11.950909090909079</v>
      </c>
      <c r="T132" s="38">
        <v>1</v>
      </c>
      <c r="U132" s="38">
        <v>1</v>
      </c>
      <c r="V132" s="38">
        <v>0</v>
      </c>
      <c r="W132" s="32">
        <v>2129</v>
      </c>
      <c r="X132" s="37">
        <v>1474</v>
      </c>
      <c r="Y132" s="32">
        <v>3503</v>
      </c>
      <c r="Z132" s="37">
        <v>2637</v>
      </c>
      <c r="AA132" s="32">
        <v>3296</v>
      </c>
      <c r="AB132" s="46">
        <v>1.0628033980582525</v>
      </c>
    </row>
    <row r="133" spans="1:28" x14ac:dyDescent="0.25">
      <c r="A133" s="38">
        <v>48</v>
      </c>
      <c r="B133" s="39" t="str">
        <f>IFERROR(VLOOKUP(A133,[1]施策実施URL0201!A:B,2,FALSE),"未")</f>
        <v>TD、導線</v>
      </c>
      <c r="C133" s="38" t="s">
        <v>85</v>
      </c>
      <c r="D133" s="38" t="s">
        <v>227</v>
      </c>
      <c r="E133" s="38">
        <v>10</v>
      </c>
      <c r="F133" s="44">
        <v>3</v>
      </c>
      <c r="G133" s="38">
        <v>7</v>
      </c>
      <c r="H133" s="32">
        <v>8759</v>
      </c>
      <c r="I133" s="34">
        <v>1.1416828405069071E-3</v>
      </c>
      <c r="J133" s="34">
        <v>7.536930961712391E-4</v>
      </c>
      <c r="K133" s="34">
        <v>0.85265299969852282</v>
      </c>
      <c r="L133" s="34">
        <v>0.65511003919204103</v>
      </c>
      <c r="M133" s="34">
        <v>0.33335845643653905</v>
      </c>
      <c r="N133" s="34">
        <v>0.76477238468495634</v>
      </c>
      <c r="O133" s="35">
        <v>0.66243749533547291</v>
      </c>
      <c r="P133" s="45">
        <v>0.10233488934948343</v>
      </c>
      <c r="Q133" s="46">
        <v>204.2228813559322</v>
      </c>
      <c r="R133" s="47">
        <v>197.12</v>
      </c>
      <c r="S133" s="36">
        <v>7.1028813559321975</v>
      </c>
      <c r="T133" s="38">
        <v>2</v>
      </c>
      <c r="U133" s="38">
        <v>3</v>
      </c>
      <c r="V133" s="38">
        <v>1</v>
      </c>
      <c r="W133" s="32">
        <v>6527</v>
      </c>
      <c r="X133" s="37">
        <v>6257</v>
      </c>
      <c r="Y133" s="32">
        <v>13268</v>
      </c>
      <c r="Z133" s="37">
        <v>13399</v>
      </c>
      <c r="AA133" s="32">
        <v>11994</v>
      </c>
      <c r="AB133" s="46">
        <v>1.1062197765549442</v>
      </c>
    </row>
    <row r="134" spans="1:28" x14ac:dyDescent="0.25">
      <c r="A134" s="38">
        <f>VLOOKUP(D134,[1]新旧URL対応表!A:B,2,FALSE)</f>
        <v>155</v>
      </c>
      <c r="B134" s="39" t="str">
        <f>IFERROR(VLOOKUP(A134,[1]施策実施URL0201!A:B,2,FALSE),"未")</f>
        <v>新規記事</v>
      </c>
      <c r="C134" s="38" t="s">
        <v>249</v>
      </c>
      <c r="D134" s="38" t="s">
        <v>10</v>
      </c>
      <c r="E134" s="38">
        <v>6</v>
      </c>
      <c r="F134" s="44">
        <v>3</v>
      </c>
      <c r="G134" s="38">
        <v>3</v>
      </c>
      <c r="H134" s="32">
        <v>16365</v>
      </c>
      <c r="I134" s="34">
        <v>3.6663611365719525E-4</v>
      </c>
      <c r="J134" s="34">
        <v>3.1835305353637185E-4</v>
      </c>
      <c r="K134" s="34">
        <v>0.85302700695070832</v>
      </c>
      <c r="L134" s="34">
        <v>0.52342547885605128</v>
      </c>
      <c r="M134" s="34">
        <v>0.20952936806918876</v>
      </c>
      <c r="N134" s="34">
        <v>0.59994163527351829</v>
      </c>
      <c r="O134" s="35">
        <v>0.53536994173517438</v>
      </c>
      <c r="P134" s="45">
        <v>6.4571693538343911E-2</v>
      </c>
      <c r="Q134" s="46">
        <v>247.53203124999999</v>
      </c>
      <c r="R134" s="47">
        <v>245.68</v>
      </c>
      <c r="S134" s="36">
        <v>1.8520312499999818</v>
      </c>
      <c r="T134" s="38">
        <v>1</v>
      </c>
      <c r="U134" s="38">
        <v>1</v>
      </c>
      <c r="V134" s="38">
        <v>0</v>
      </c>
      <c r="W134" s="32">
        <v>11728</v>
      </c>
      <c r="X134" s="37">
        <v>14974</v>
      </c>
      <c r="Y134" s="32">
        <v>18847</v>
      </c>
      <c r="Z134" s="37">
        <v>25058</v>
      </c>
      <c r="AA134" s="32">
        <v>16572</v>
      </c>
      <c r="AB134" s="46">
        <v>1.1372797489741733</v>
      </c>
    </row>
    <row r="135" spans="1:28" x14ac:dyDescent="0.25">
      <c r="A135" s="38">
        <v>87</v>
      </c>
      <c r="B135" s="39" t="str">
        <f>IFERROR(VLOOKUP(A135,[1]施策実施URL0201!A:B,2,FALSE),"未")</f>
        <v>TD、導線</v>
      </c>
      <c r="C135" s="38" t="s">
        <v>121</v>
      </c>
      <c r="D135" s="38" t="s">
        <v>169</v>
      </c>
      <c r="E135" s="38">
        <v>0</v>
      </c>
      <c r="F135" s="44">
        <v>2</v>
      </c>
      <c r="G135" s="38">
        <v>-2</v>
      </c>
      <c r="H135" s="32">
        <v>38957</v>
      </c>
      <c r="I135" s="34">
        <v>0</v>
      </c>
      <c r="J135" s="34">
        <v>0</v>
      </c>
      <c r="K135" s="34">
        <v>0.85472345953971796</v>
      </c>
      <c r="L135" s="34">
        <v>0.51844376391982183</v>
      </c>
      <c r="M135" s="34">
        <v>0.18928637713437269</v>
      </c>
      <c r="N135" s="34">
        <v>0.58159567557535263</v>
      </c>
      <c r="O135" s="35">
        <v>0.50696514441026252</v>
      </c>
      <c r="P135" s="45">
        <v>7.4630531165090108E-2</v>
      </c>
      <c r="Q135" s="46">
        <v>312.3344058837049</v>
      </c>
      <c r="R135" s="47">
        <v>279.05</v>
      </c>
      <c r="S135" s="36">
        <v>33.284405883704892</v>
      </c>
      <c r="T135" s="38">
        <v>1</v>
      </c>
      <c r="U135" s="38">
        <v>1</v>
      </c>
      <c r="V135" s="38">
        <v>0</v>
      </c>
      <c r="W135" s="32">
        <v>24489</v>
      </c>
      <c r="X135" s="37">
        <v>18193</v>
      </c>
      <c r="Y135" s="32">
        <v>43104</v>
      </c>
      <c r="Z135" s="37">
        <v>33481</v>
      </c>
      <c r="AA135" s="32">
        <v>39016</v>
      </c>
      <c r="AB135" s="46">
        <v>1.1047775271683411</v>
      </c>
    </row>
    <row r="136" spans="1:28" x14ac:dyDescent="0.25">
      <c r="A136" s="38">
        <v>99</v>
      </c>
      <c r="B136" s="39" t="str">
        <f>IFERROR(VLOOKUP(A136,[1]施策実施URL0201!A:B,2,FALSE),"未")</f>
        <v>導線</v>
      </c>
      <c r="C136" s="38" t="s">
        <v>131</v>
      </c>
      <c r="D136" s="38" t="s">
        <v>264</v>
      </c>
      <c r="E136" s="38">
        <v>21</v>
      </c>
      <c r="F136" s="44">
        <v>18</v>
      </c>
      <c r="G136" s="38">
        <v>3</v>
      </c>
      <c r="H136" s="32">
        <v>7968</v>
      </c>
      <c r="I136" s="34">
        <v>2.6355421686746986E-3</v>
      </c>
      <c r="J136" s="34">
        <v>2.1854511395566654E-3</v>
      </c>
      <c r="K136" s="34">
        <v>0.85555208658549275</v>
      </c>
      <c r="L136" s="34">
        <v>0.53064835050473513</v>
      </c>
      <c r="M136" s="34">
        <v>0.19492142782807786</v>
      </c>
      <c r="N136" s="34">
        <v>0.5923717348319284</v>
      </c>
      <c r="O136" s="35">
        <v>0.50164233576642325</v>
      </c>
      <c r="P136" s="45">
        <v>9.0729399065505145E-2</v>
      </c>
      <c r="Q136" s="46">
        <v>217.09774436090225</v>
      </c>
      <c r="R136" s="47">
        <v>226.21</v>
      </c>
      <c r="S136" s="36">
        <v>-9.1122556390977536</v>
      </c>
      <c r="T136" s="38">
        <v>1</v>
      </c>
      <c r="U136" s="38">
        <v>1</v>
      </c>
      <c r="V136" s="38">
        <v>0</v>
      </c>
      <c r="W136" s="32">
        <v>6557</v>
      </c>
      <c r="X136" s="37">
        <v>6270</v>
      </c>
      <c r="Y136" s="32">
        <v>9609</v>
      </c>
      <c r="Z136" s="37">
        <v>9316</v>
      </c>
      <c r="AA136" s="32">
        <v>8860</v>
      </c>
      <c r="AB136" s="46">
        <v>1.0845372460496614</v>
      </c>
    </row>
    <row r="137" spans="1:28" x14ac:dyDescent="0.25">
      <c r="A137" s="38">
        <v>27</v>
      </c>
      <c r="B137" s="39" t="str">
        <f>IFERROR(VLOOKUP(A137,[1]施策実施URL0201!A:B,2,FALSE),"未")</f>
        <v>TD、導線</v>
      </c>
      <c r="C137" s="38" t="s">
        <v>481</v>
      </c>
      <c r="D137" s="38" t="s">
        <v>480</v>
      </c>
      <c r="E137" s="38">
        <v>8</v>
      </c>
      <c r="F137" s="44">
        <v>0</v>
      </c>
      <c r="G137" s="38">
        <v>8</v>
      </c>
      <c r="H137" s="32">
        <v>16325</v>
      </c>
      <c r="I137" s="34">
        <v>4.900459418070444E-4</v>
      </c>
      <c r="J137" s="34">
        <v>3.7488284910965324E-4</v>
      </c>
      <c r="K137" s="34">
        <v>0.85716963448922212</v>
      </c>
      <c r="L137" s="34">
        <v>0.4794283036551078</v>
      </c>
      <c r="M137" s="34">
        <v>0.25754451733833172</v>
      </c>
      <c r="N137" s="34">
        <v>0.61718369259606365</v>
      </c>
      <c r="O137" s="35">
        <v>0.60119469026548678</v>
      </c>
      <c r="P137" s="45">
        <v>1.5989002330576874E-2</v>
      </c>
      <c r="Q137" s="46">
        <v>285.42714047221557</v>
      </c>
      <c r="R137" s="47">
        <v>262.33999999999997</v>
      </c>
      <c r="S137" s="36">
        <v>23.087140472215594</v>
      </c>
      <c r="T137" s="38">
        <v>1</v>
      </c>
      <c r="U137" s="38">
        <v>1</v>
      </c>
      <c r="V137" s="38">
        <v>0</v>
      </c>
      <c r="W137" s="32">
        <v>11011</v>
      </c>
      <c r="X137" s="37">
        <v>1683</v>
      </c>
      <c r="Y137" s="32">
        <v>21340</v>
      </c>
      <c r="Z137" s="37">
        <v>2260</v>
      </c>
      <c r="AA137" s="32">
        <v>19235</v>
      </c>
      <c r="AB137" s="46">
        <v>1.1094359240966987</v>
      </c>
    </row>
    <row r="138" spans="1:28" x14ac:dyDescent="0.25">
      <c r="A138" s="38">
        <v>121</v>
      </c>
      <c r="B138" s="39" t="str">
        <f>IFERROR(VLOOKUP(A138,[1]施策実施URL0201!A:B,2,FALSE),"未")</f>
        <v>導線</v>
      </c>
      <c r="C138" s="38" t="s">
        <v>151</v>
      </c>
      <c r="D138" s="38" t="s">
        <v>243</v>
      </c>
      <c r="E138" s="38">
        <v>0</v>
      </c>
      <c r="F138" s="44">
        <v>0</v>
      </c>
      <c r="G138" s="38">
        <v>0</v>
      </c>
      <c r="H138" s="32">
        <v>571</v>
      </c>
      <c r="I138" s="34">
        <v>0</v>
      </c>
      <c r="J138" s="34">
        <v>0</v>
      </c>
      <c r="K138" s="34">
        <v>0.85974754558204769</v>
      </c>
      <c r="L138" s="34">
        <v>0.64936886395511917</v>
      </c>
      <c r="M138" s="34">
        <v>0.35343618513323982</v>
      </c>
      <c r="N138" s="34">
        <v>0.77938288920056098</v>
      </c>
      <c r="O138" s="35">
        <v>0.67703349282296654</v>
      </c>
      <c r="P138" s="45">
        <v>0.10234939637759444</v>
      </c>
      <c r="Q138" s="46">
        <v>176.5</v>
      </c>
      <c r="R138" s="47">
        <v>137.68</v>
      </c>
      <c r="S138" s="36">
        <v>38.819999999999993</v>
      </c>
      <c r="T138" s="38">
        <v>4</v>
      </c>
      <c r="U138" s="38">
        <v>2</v>
      </c>
      <c r="V138" s="38">
        <v>-2</v>
      </c>
      <c r="W138" s="32">
        <v>417</v>
      </c>
      <c r="X138" s="37">
        <v>419</v>
      </c>
      <c r="Y138" s="32">
        <v>713</v>
      </c>
      <c r="Z138" s="37">
        <v>836</v>
      </c>
      <c r="AA138" s="32">
        <v>681</v>
      </c>
      <c r="AB138" s="46">
        <v>1.0469897209985315</v>
      </c>
    </row>
    <row r="139" spans="1:28" x14ac:dyDescent="0.25">
      <c r="A139" s="38">
        <v>24</v>
      </c>
      <c r="B139" s="39" t="str">
        <f>IFERROR(VLOOKUP(A139,[1]施策実施URL0201!A:B,2,FALSE),"未")</f>
        <v>TD、導線</v>
      </c>
      <c r="C139" s="38" t="s">
        <v>63</v>
      </c>
      <c r="D139" s="38" t="s">
        <v>479</v>
      </c>
      <c r="E139" s="38">
        <v>7</v>
      </c>
      <c r="F139" s="44">
        <v>10</v>
      </c>
      <c r="G139" s="38">
        <v>-3</v>
      </c>
      <c r="H139" s="32">
        <v>22781</v>
      </c>
      <c r="I139" s="34">
        <v>3.0727360519731354E-4</v>
      </c>
      <c r="J139" s="34">
        <v>2.4744600374703948E-4</v>
      </c>
      <c r="K139" s="34">
        <v>0.85983951359185551</v>
      </c>
      <c r="L139" s="34">
        <v>0.46039096468592033</v>
      </c>
      <c r="M139" s="34">
        <v>0.21566686698009829</v>
      </c>
      <c r="N139" s="34">
        <v>0.57469687864540997</v>
      </c>
      <c r="O139" s="35">
        <v>0.55066797357148056</v>
      </c>
      <c r="P139" s="45">
        <v>2.4028905073929407E-2</v>
      </c>
      <c r="Q139" s="46">
        <v>271.90510139416983</v>
      </c>
      <c r="R139" s="47">
        <v>273.14999999999998</v>
      </c>
      <c r="S139" s="36">
        <v>-1.2448986058301443</v>
      </c>
      <c r="T139" s="38">
        <v>1</v>
      </c>
      <c r="U139" s="38">
        <v>1</v>
      </c>
      <c r="V139" s="38">
        <v>0</v>
      </c>
      <c r="W139" s="32">
        <v>14144</v>
      </c>
      <c r="X139" s="37">
        <v>12740</v>
      </c>
      <c r="Y139" s="32">
        <v>28289</v>
      </c>
      <c r="Z139" s="37">
        <v>27546</v>
      </c>
      <c r="AA139" s="32">
        <v>23427</v>
      </c>
      <c r="AB139" s="46">
        <v>1.2075383104964357</v>
      </c>
    </row>
    <row r="140" spans="1:28" x14ac:dyDescent="0.25">
      <c r="A140" s="38">
        <v>113</v>
      </c>
      <c r="B140" s="39" t="str">
        <f>IFERROR(VLOOKUP(A140,[1]施策実施URL0201!A:B,2,FALSE),"未")</f>
        <v>未</v>
      </c>
      <c r="C140" s="38" t="s">
        <v>143</v>
      </c>
      <c r="D140" s="38" t="s">
        <v>187</v>
      </c>
      <c r="E140" s="38">
        <v>0</v>
      </c>
      <c r="F140" s="44">
        <v>0</v>
      </c>
      <c r="G140" s="38">
        <v>0</v>
      </c>
      <c r="H140" s="32">
        <v>414</v>
      </c>
      <c r="I140" s="34">
        <v>0</v>
      </c>
      <c r="J140" s="34">
        <v>0</v>
      </c>
      <c r="K140" s="34">
        <v>0.86075949367088611</v>
      </c>
      <c r="L140" s="34">
        <v>0.66033755274261607</v>
      </c>
      <c r="M140" s="34">
        <v>0.29113924050632911</v>
      </c>
      <c r="N140" s="34">
        <v>0.73523206751054859</v>
      </c>
      <c r="O140" s="35">
        <v>0.71690821256038639</v>
      </c>
      <c r="P140" s="45">
        <v>1.8323854950162199E-2</v>
      </c>
      <c r="Q140" s="46">
        <v>180.63461538461539</v>
      </c>
      <c r="R140" s="47">
        <v>188.12</v>
      </c>
      <c r="S140" s="36">
        <v>-7.4853846153846177</v>
      </c>
      <c r="T140" s="38">
        <v>3</v>
      </c>
      <c r="U140" s="38">
        <v>2</v>
      </c>
      <c r="V140" s="38">
        <v>-1</v>
      </c>
      <c r="W140" s="32">
        <v>262</v>
      </c>
      <c r="X140" s="37">
        <v>258</v>
      </c>
      <c r="Y140" s="32">
        <v>474</v>
      </c>
      <c r="Z140" s="37">
        <v>414</v>
      </c>
      <c r="AA140" s="32">
        <v>437</v>
      </c>
      <c r="AB140" s="46">
        <v>1.0846681922196797</v>
      </c>
    </row>
    <row r="141" spans="1:28" x14ac:dyDescent="0.25">
      <c r="A141" s="38">
        <v>97</v>
      </c>
      <c r="B141" s="39" t="str">
        <f>IFERROR(VLOOKUP(A141,[1]施策実施URL0201!A:B,2,FALSE),"未")</f>
        <v>導線</v>
      </c>
      <c r="C141" s="38" t="s">
        <v>129</v>
      </c>
      <c r="D141" s="38" t="s">
        <v>239</v>
      </c>
      <c r="E141" s="38">
        <v>0</v>
      </c>
      <c r="F141" s="44">
        <v>0</v>
      </c>
      <c r="G141" s="38">
        <v>0</v>
      </c>
      <c r="H141" s="32">
        <v>3070</v>
      </c>
      <c r="I141" s="34">
        <v>0</v>
      </c>
      <c r="J141" s="34">
        <v>0</v>
      </c>
      <c r="K141" s="34">
        <v>0.86146682188591384</v>
      </c>
      <c r="L141" s="34">
        <v>0.57421420256111766</v>
      </c>
      <c r="M141" s="34">
        <v>0.27444703143189753</v>
      </c>
      <c r="N141" s="34">
        <v>0.67895809080325964</v>
      </c>
      <c r="O141" s="35">
        <v>0.57684573398448724</v>
      </c>
      <c r="P141" s="45">
        <v>0.1021123568187724</v>
      </c>
      <c r="Q141" s="46">
        <v>237.14040114613181</v>
      </c>
      <c r="R141" s="47">
        <v>238.88</v>
      </c>
      <c r="S141" s="36">
        <v>-1.7395988538681877</v>
      </c>
      <c r="T141" s="38">
        <v>1</v>
      </c>
      <c r="U141" s="38">
        <v>1</v>
      </c>
      <c r="V141" s="38">
        <v>0</v>
      </c>
      <c r="W141" s="32">
        <v>2368</v>
      </c>
      <c r="X141" s="37">
        <v>2335</v>
      </c>
      <c r="Y141" s="32">
        <v>3436</v>
      </c>
      <c r="Z141" s="37">
        <v>3481</v>
      </c>
      <c r="AA141" s="32">
        <v>3197</v>
      </c>
      <c r="AB141" s="46">
        <v>1.0747575852361588</v>
      </c>
    </row>
    <row r="142" spans="1:28" x14ac:dyDescent="0.25">
      <c r="A142" s="38">
        <v>106</v>
      </c>
      <c r="B142" s="39" t="str">
        <f>IFERROR(VLOOKUP(A142,[1]施策実施URL0201!A:B,2,FALSE),"未")</f>
        <v>導線</v>
      </c>
      <c r="C142" s="38" t="s">
        <v>136</v>
      </c>
      <c r="D142" s="38" t="s">
        <v>253</v>
      </c>
      <c r="E142" s="38">
        <v>0</v>
      </c>
      <c r="F142" s="44">
        <v>0</v>
      </c>
      <c r="G142" s="38">
        <v>0</v>
      </c>
      <c r="H142" s="32">
        <v>421</v>
      </c>
      <c r="I142" s="34">
        <v>0</v>
      </c>
      <c r="J142" s="34">
        <v>0</v>
      </c>
      <c r="K142" s="34">
        <v>0.86212121212121207</v>
      </c>
      <c r="L142" s="34">
        <v>0.61515151515151523</v>
      </c>
      <c r="M142" s="34">
        <v>0.39393939393939392</v>
      </c>
      <c r="N142" s="34">
        <v>0.79515151515151516</v>
      </c>
      <c r="O142" s="35">
        <v>0.67213114754098369</v>
      </c>
      <c r="P142" s="45">
        <v>0.12302036761053148</v>
      </c>
      <c r="Q142" s="46">
        <v>112.25</v>
      </c>
      <c r="R142" s="47">
        <v>163.47</v>
      </c>
      <c r="S142" s="36">
        <v>-51.22</v>
      </c>
      <c r="T142" s="38">
        <v>9</v>
      </c>
      <c r="U142" s="38">
        <v>6</v>
      </c>
      <c r="V142" s="38">
        <v>-3</v>
      </c>
      <c r="W142" s="32">
        <v>241</v>
      </c>
      <c r="X142" s="37">
        <v>249</v>
      </c>
      <c r="Y142" s="32">
        <v>660</v>
      </c>
      <c r="Z142" s="37">
        <v>793</v>
      </c>
      <c r="AA142" s="32">
        <v>616</v>
      </c>
      <c r="AB142" s="46">
        <v>1.0714285714285714</v>
      </c>
    </row>
    <row r="143" spans="1:28" x14ac:dyDescent="0.25">
      <c r="A143" s="38">
        <v>109</v>
      </c>
      <c r="B143" s="39" t="str">
        <f>IFERROR(VLOOKUP(A143,[1]施策実施URL0201!A:B,2,FALSE),"未")</f>
        <v>導線</v>
      </c>
      <c r="C143" s="38" t="s">
        <v>139</v>
      </c>
      <c r="D143" s="38" t="s">
        <v>247</v>
      </c>
      <c r="E143" s="38">
        <v>0</v>
      </c>
      <c r="F143" s="44">
        <v>0</v>
      </c>
      <c r="G143" s="38">
        <v>0</v>
      </c>
      <c r="H143" s="32">
        <v>4194</v>
      </c>
      <c r="I143" s="34">
        <v>0</v>
      </c>
      <c r="J143" s="34">
        <v>0</v>
      </c>
      <c r="K143" s="34">
        <v>0.86276488395560036</v>
      </c>
      <c r="L143" s="34">
        <v>0.71624621594349147</v>
      </c>
      <c r="M143" s="34">
        <v>0.41836528758829461</v>
      </c>
      <c r="N143" s="34">
        <v>0.86536831483350141</v>
      </c>
      <c r="O143" s="35">
        <v>0.72812701137095037</v>
      </c>
      <c r="P143" s="45">
        <v>0.13724130346255103</v>
      </c>
      <c r="Q143" s="46">
        <v>275.94608695652175</v>
      </c>
      <c r="R143" s="47">
        <v>238.54</v>
      </c>
      <c r="S143" s="36">
        <v>37.406086956521762</v>
      </c>
      <c r="T143" s="38">
        <v>1</v>
      </c>
      <c r="U143" s="38">
        <v>1</v>
      </c>
      <c r="V143" s="38">
        <v>0</v>
      </c>
      <c r="W143" s="32">
        <v>3117</v>
      </c>
      <c r="X143" s="37">
        <v>2965</v>
      </c>
      <c r="Y143" s="32">
        <v>4955</v>
      </c>
      <c r="Z143" s="37">
        <v>4661</v>
      </c>
      <c r="AA143" s="32">
        <v>4540</v>
      </c>
      <c r="AB143" s="46">
        <v>1.091409691629956</v>
      </c>
    </row>
    <row r="144" spans="1:28" x14ac:dyDescent="0.25">
      <c r="A144" s="38">
        <v>67</v>
      </c>
      <c r="B144" s="39" t="str">
        <f>IFERROR(VLOOKUP(A144,[1]施策実施URL0201!A:B,2,FALSE),"未")</f>
        <v>リライト2104</v>
      </c>
      <c r="C144" s="38" t="s">
        <v>104</v>
      </c>
      <c r="D144" s="38" t="s">
        <v>230</v>
      </c>
      <c r="E144" s="38">
        <v>3</v>
      </c>
      <c r="F144" s="44">
        <v>5</v>
      </c>
      <c r="G144" s="38">
        <v>-2</v>
      </c>
      <c r="H144" s="32">
        <v>2056</v>
      </c>
      <c r="I144" s="34">
        <v>1.4591439688715954E-3</v>
      </c>
      <c r="J144" s="34">
        <v>1.0533707865168539E-3</v>
      </c>
      <c r="K144" s="34">
        <v>0.8634129213483146</v>
      </c>
      <c r="L144" s="34">
        <v>0.55372191011235961</v>
      </c>
      <c r="M144" s="34">
        <v>0.2808988764044944</v>
      </c>
      <c r="N144" s="34">
        <v>0.67426264044943829</v>
      </c>
      <c r="O144" s="35">
        <v>0.59607977991746908</v>
      </c>
      <c r="P144" s="45">
        <v>7.8182860531969212E-2</v>
      </c>
      <c r="Q144" s="46">
        <v>195.01866251944011</v>
      </c>
      <c r="R144" s="47">
        <v>155.34</v>
      </c>
      <c r="S144" s="36">
        <v>39.67866251944011</v>
      </c>
      <c r="T144" s="38">
        <v>5</v>
      </c>
      <c r="U144" s="38">
        <v>6</v>
      </c>
      <c r="V144" s="38">
        <v>1</v>
      </c>
      <c r="W144" s="32">
        <v>1339</v>
      </c>
      <c r="X144" s="37">
        <v>1271</v>
      </c>
      <c r="Y144" s="32">
        <v>2848</v>
      </c>
      <c r="Z144" s="37">
        <v>2908</v>
      </c>
      <c r="AA144" s="32">
        <v>2561</v>
      </c>
      <c r="AB144" s="46">
        <v>1.112065599375244</v>
      </c>
    </row>
    <row r="145" spans="1:28" x14ac:dyDescent="0.25">
      <c r="A145" s="38">
        <v>111</v>
      </c>
      <c r="B145" s="39" t="str">
        <f>IFERROR(VLOOKUP(A145,[1]施策実施URL0201!A:B,2,FALSE),"未")</f>
        <v>未</v>
      </c>
      <c r="C145" s="38" t="s">
        <v>141</v>
      </c>
      <c r="D145" s="38" t="s">
        <v>255</v>
      </c>
      <c r="E145" s="38">
        <v>0</v>
      </c>
      <c r="F145" s="44">
        <v>0</v>
      </c>
      <c r="G145" s="38">
        <v>0</v>
      </c>
      <c r="H145" s="32">
        <v>238</v>
      </c>
      <c r="I145" s="34">
        <v>0</v>
      </c>
      <c r="J145" s="34">
        <v>0</v>
      </c>
      <c r="K145" s="34">
        <v>0.86524822695035464</v>
      </c>
      <c r="L145" s="34">
        <v>0.66666666666666674</v>
      </c>
      <c r="M145" s="34">
        <v>0.22340425531914898</v>
      </c>
      <c r="N145" s="34">
        <v>0.6851063829787235</v>
      </c>
      <c r="O145" s="35">
        <v>0.6420886075949368</v>
      </c>
      <c r="P145" s="45">
        <v>4.3017775383786705E-2</v>
      </c>
      <c r="Q145" s="46">
        <v>324.83333333333331</v>
      </c>
      <c r="R145" s="47">
        <v>220.48</v>
      </c>
      <c r="S145" s="36">
        <v>104.35333333333332</v>
      </c>
      <c r="T145" s="38">
        <v>3</v>
      </c>
      <c r="U145" s="38">
        <v>3</v>
      </c>
      <c r="V145" s="38">
        <v>0</v>
      </c>
      <c r="W145" s="32">
        <v>142</v>
      </c>
      <c r="X145" s="37">
        <v>169</v>
      </c>
      <c r="Y145" s="32">
        <v>282</v>
      </c>
      <c r="Z145" s="37">
        <v>316</v>
      </c>
      <c r="AA145" s="32">
        <v>258</v>
      </c>
      <c r="AB145" s="46">
        <v>1.0930232558139534</v>
      </c>
    </row>
    <row r="146" spans="1:28" x14ac:dyDescent="0.25">
      <c r="A146" s="38">
        <v>47</v>
      </c>
      <c r="B146" s="39" t="str">
        <f>IFERROR(VLOOKUP(A146,[1]施策実施URL0201!A:B,2,FALSE),"未")</f>
        <v>TD、導線</v>
      </c>
      <c r="C146" s="38" t="s">
        <v>84</v>
      </c>
      <c r="D146" s="38" t="s">
        <v>198</v>
      </c>
      <c r="E146" s="38">
        <v>1</v>
      </c>
      <c r="F146" s="44">
        <v>5</v>
      </c>
      <c r="G146" s="38">
        <v>-4</v>
      </c>
      <c r="H146" s="32">
        <v>10898</v>
      </c>
      <c r="I146" s="34">
        <v>9.1759955955221138E-5</v>
      </c>
      <c r="J146" s="34">
        <v>8.325008325008325E-5</v>
      </c>
      <c r="K146" s="34">
        <v>0.86704961704961703</v>
      </c>
      <c r="L146" s="34">
        <v>0.54045954045954048</v>
      </c>
      <c r="M146" s="34">
        <v>0.25849150849150848</v>
      </c>
      <c r="N146" s="34">
        <v>0.65043290043290047</v>
      </c>
      <c r="O146" s="35">
        <v>0.60786696746961655</v>
      </c>
      <c r="P146" s="45">
        <v>4.2565932963283926E-2</v>
      </c>
      <c r="Q146" s="46">
        <v>299.89915966386553</v>
      </c>
      <c r="R146" s="47">
        <v>264.32</v>
      </c>
      <c r="S146" s="36">
        <v>35.579159663865539</v>
      </c>
      <c r="T146" s="38">
        <v>2</v>
      </c>
      <c r="U146" s="38">
        <v>2</v>
      </c>
      <c r="V146" s="38">
        <v>0</v>
      </c>
      <c r="W146" s="32">
        <v>6948</v>
      </c>
      <c r="X146" s="37">
        <v>7291</v>
      </c>
      <c r="Y146" s="32">
        <v>12012</v>
      </c>
      <c r="Z146" s="37">
        <v>13741</v>
      </c>
      <c r="AA146" s="32">
        <v>11096</v>
      </c>
      <c r="AB146" s="46">
        <v>1.0825522710886806</v>
      </c>
    </row>
    <row r="147" spans="1:28" x14ac:dyDescent="0.25">
      <c r="A147" s="38">
        <v>108</v>
      </c>
      <c r="B147" s="39" t="str">
        <f>IFERROR(VLOOKUP(A147,[1]施策実施URL0201!A:B,2,FALSE),"未")</f>
        <v>TD、導線</v>
      </c>
      <c r="C147" s="38" t="s">
        <v>138</v>
      </c>
      <c r="D147" s="38" t="s">
        <v>256</v>
      </c>
      <c r="E147" s="38">
        <v>0</v>
      </c>
      <c r="F147" s="44">
        <v>1</v>
      </c>
      <c r="G147" s="38">
        <v>-1</v>
      </c>
      <c r="H147" s="32">
        <v>4335</v>
      </c>
      <c r="I147" s="34">
        <v>0</v>
      </c>
      <c r="J147" s="34">
        <v>0</v>
      </c>
      <c r="K147" s="34">
        <v>0.86770508826583592</v>
      </c>
      <c r="L147" s="34">
        <v>0.62741433021806858</v>
      </c>
      <c r="M147" s="34">
        <v>0.26417445482866042</v>
      </c>
      <c r="N147" s="34">
        <v>0.69858774662512979</v>
      </c>
      <c r="O147" s="35">
        <v>0.60757469490812177</v>
      </c>
      <c r="P147" s="45">
        <v>9.101305171700802E-2</v>
      </c>
      <c r="Q147" s="46">
        <v>273.60034904013963</v>
      </c>
      <c r="R147" s="47">
        <v>234.33</v>
      </c>
      <c r="S147" s="36">
        <v>39.270349040139621</v>
      </c>
      <c r="T147" s="38">
        <v>4</v>
      </c>
      <c r="U147" s="38">
        <v>4</v>
      </c>
      <c r="V147" s="38">
        <v>0</v>
      </c>
      <c r="W147" s="32">
        <v>2935</v>
      </c>
      <c r="X147" s="37">
        <v>4335</v>
      </c>
      <c r="Y147" s="32">
        <v>4815</v>
      </c>
      <c r="Z147" s="37">
        <v>7129</v>
      </c>
      <c r="AA147" s="32">
        <v>4443</v>
      </c>
      <c r="AB147" s="46">
        <v>1.0837272113436867</v>
      </c>
    </row>
    <row r="148" spans="1:28" x14ac:dyDescent="0.25">
      <c r="A148" s="38">
        <v>114</v>
      </c>
      <c r="B148" s="39" t="str">
        <f>IFERROR(VLOOKUP(A148,[1]施策実施URL0201!A:B,2,FALSE),"未")</f>
        <v>未</v>
      </c>
      <c r="C148" s="38" t="s">
        <v>144</v>
      </c>
      <c r="D148" s="38" t="s">
        <v>211</v>
      </c>
      <c r="E148" s="38">
        <v>0</v>
      </c>
      <c r="F148" s="44">
        <v>1</v>
      </c>
      <c r="G148" s="38">
        <v>-1</v>
      </c>
      <c r="H148" s="32">
        <v>4085</v>
      </c>
      <c r="I148" s="34">
        <v>0</v>
      </c>
      <c r="J148" s="34">
        <v>0</v>
      </c>
      <c r="K148" s="34">
        <v>0.86772605192479857</v>
      </c>
      <c r="L148" s="34">
        <v>0.64145031333930169</v>
      </c>
      <c r="M148" s="34">
        <v>0.34467323187108323</v>
      </c>
      <c r="N148" s="34">
        <v>0.77000895255147717</v>
      </c>
      <c r="O148" s="35">
        <v>0.71271439224459354</v>
      </c>
      <c r="P148" s="45">
        <v>5.7294560306883624E-2</v>
      </c>
      <c r="Q148" s="46">
        <v>270.66204986149586</v>
      </c>
      <c r="R148" s="47">
        <v>240.33</v>
      </c>
      <c r="S148" s="36">
        <v>30.332049861495847</v>
      </c>
      <c r="T148" s="38">
        <v>1</v>
      </c>
      <c r="U148" s="38">
        <v>1</v>
      </c>
      <c r="V148" s="38">
        <v>0</v>
      </c>
      <c r="W148" s="32">
        <v>2759</v>
      </c>
      <c r="X148" s="37">
        <v>1349</v>
      </c>
      <c r="Y148" s="32">
        <v>4468</v>
      </c>
      <c r="Z148" s="37">
        <v>2682</v>
      </c>
      <c r="AA148" s="32">
        <v>4170</v>
      </c>
      <c r="AB148" s="46">
        <v>1.071462829736211</v>
      </c>
    </row>
    <row r="149" spans="1:28" x14ac:dyDescent="0.25">
      <c r="A149" s="38">
        <f>VLOOKUP(D149,[1]新旧URL対応表!A:B,2,FALSE)</f>
        <v>141</v>
      </c>
      <c r="B149" s="39" t="str">
        <f>IFERROR(VLOOKUP(A149,[1]施策実施URL0201!A:B,2,FALSE),"未")</f>
        <v>新規記事</v>
      </c>
      <c r="C149" s="38" t="s">
        <v>172</v>
      </c>
      <c r="D149" s="38" t="s">
        <v>0</v>
      </c>
      <c r="E149" s="38">
        <v>1</v>
      </c>
      <c r="F149" s="44">
        <v>0</v>
      </c>
      <c r="G149" s="38">
        <v>1</v>
      </c>
      <c r="H149" s="32">
        <v>1371</v>
      </c>
      <c r="I149" s="34">
        <v>7.2939460247994166E-4</v>
      </c>
      <c r="J149" s="34">
        <v>6.1919504643962852E-4</v>
      </c>
      <c r="K149" s="34">
        <v>0.86811145510835908</v>
      </c>
      <c r="L149" s="34">
        <v>0.68916408668730655</v>
      </c>
      <c r="M149" s="34">
        <v>0.5114551083591331</v>
      </c>
      <c r="N149" s="34">
        <v>0.92736842105263162</v>
      </c>
      <c r="O149" s="35">
        <v>0.82587412587412601</v>
      </c>
      <c r="P149" s="45">
        <v>0.10149429517850561</v>
      </c>
      <c r="Q149" s="46">
        <v>223.60960960960961</v>
      </c>
      <c r="R149" s="47">
        <v>147.36000000000001</v>
      </c>
      <c r="S149" s="36">
        <v>76.249609609609593</v>
      </c>
      <c r="T149" s="38">
        <v>1</v>
      </c>
      <c r="U149" s="38">
        <v>1</v>
      </c>
      <c r="V149" s="38">
        <v>0</v>
      </c>
      <c r="W149" s="32">
        <v>925</v>
      </c>
      <c r="X149" s="37">
        <v>1196</v>
      </c>
      <c r="Y149" s="32">
        <v>1615</v>
      </c>
      <c r="Z149" s="37">
        <v>2145</v>
      </c>
      <c r="AA149" s="32">
        <v>1421</v>
      </c>
      <c r="AB149" s="46">
        <v>1.1365235749472202</v>
      </c>
    </row>
    <row r="150" spans="1:28" x14ac:dyDescent="0.25">
      <c r="A150" s="38">
        <v>72</v>
      </c>
      <c r="B150" s="39" t="str">
        <f>IFERROR(VLOOKUP(A150,[1]施策実施URL0201!A:B,2,FALSE),"未")</f>
        <v>TD、導線</v>
      </c>
      <c r="C150" s="38" t="s">
        <v>108</v>
      </c>
      <c r="D150" s="38" t="s">
        <v>252</v>
      </c>
      <c r="E150" s="38">
        <v>0</v>
      </c>
      <c r="F150" s="44">
        <v>0</v>
      </c>
      <c r="G150" s="38">
        <v>0</v>
      </c>
      <c r="H150" s="32">
        <v>5478</v>
      </c>
      <c r="I150" s="34">
        <v>0</v>
      </c>
      <c r="J150" s="34">
        <v>0</v>
      </c>
      <c r="K150" s="34">
        <v>0.86956521739130432</v>
      </c>
      <c r="L150" s="34">
        <v>0.71647917300091213</v>
      </c>
      <c r="M150" s="34">
        <v>0.35345089692915777</v>
      </c>
      <c r="N150" s="34">
        <v>0.81491334752204314</v>
      </c>
      <c r="O150" s="35">
        <v>0.70868008948545858</v>
      </c>
      <c r="P150" s="45">
        <v>0.10623325803658457</v>
      </c>
      <c r="Q150" s="46">
        <v>220.61941747572814</v>
      </c>
      <c r="R150" s="47">
        <v>174.04</v>
      </c>
      <c r="S150" s="36">
        <v>46.57941747572815</v>
      </c>
      <c r="T150" s="38">
        <v>1</v>
      </c>
      <c r="U150" s="38">
        <v>3</v>
      </c>
      <c r="V150" s="38">
        <v>2</v>
      </c>
      <c r="W150" s="32">
        <v>3397</v>
      </c>
      <c r="X150" s="37">
        <v>823</v>
      </c>
      <c r="Y150" s="32">
        <v>6578</v>
      </c>
      <c r="Z150" s="37">
        <v>2235</v>
      </c>
      <c r="AA150" s="32">
        <v>6051</v>
      </c>
      <c r="AB150" s="46">
        <v>1.0870930424723186</v>
      </c>
    </row>
    <row r="151" spans="1:28" x14ac:dyDescent="0.25">
      <c r="A151" s="38">
        <v>38</v>
      </c>
      <c r="B151" s="39" t="str">
        <f>IFERROR(VLOOKUP(A151,[1]施策実施URL0201!A:B,2,FALSE),"未")</f>
        <v>TD、導線</v>
      </c>
      <c r="C151" s="38" t="s">
        <v>76</v>
      </c>
      <c r="D151" s="38" t="s">
        <v>215</v>
      </c>
      <c r="E151" s="38">
        <v>9</v>
      </c>
      <c r="F151" s="44">
        <v>13</v>
      </c>
      <c r="G151" s="38">
        <v>-4</v>
      </c>
      <c r="H151" s="32">
        <v>5449</v>
      </c>
      <c r="I151" s="34">
        <v>1.6516792071939806E-3</v>
      </c>
      <c r="J151" s="34">
        <v>1.4164305949008499E-3</v>
      </c>
      <c r="K151" s="34">
        <v>0.86968838526912184</v>
      </c>
      <c r="L151" s="34">
        <v>0.66540761724897701</v>
      </c>
      <c r="M151" s="34">
        <v>0.30012590494176894</v>
      </c>
      <c r="N151" s="34">
        <v>0.7467422096317281</v>
      </c>
      <c r="O151" s="35">
        <v>0.68032569839798762</v>
      </c>
      <c r="P151" s="45">
        <v>6.6416511233740483E-2</v>
      </c>
      <c r="Q151" s="46">
        <v>200.47053140096619</v>
      </c>
      <c r="R151" s="47">
        <v>222.46</v>
      </c>
      <c r="S151" s="36">
        <v>-21.989468599033813</v>
      </c>
      <c r="T151" s="38">
        <v>3</v>
      </c>
      <c r="U151" s="38">
        <v>2</v>
      </c>
      <c r="V151" s="38">
        <v>-1</v>
      </c>
      <c r="W151" s="32">
        <v>4061</v>
      </c>
      <c r="X151" s="37">
        <v>4776</v>
      </c>
      <c r="Y151" s="32">
        <v>6354</v>
      </c>
      <c r="Z151" s="37">
        <v>7553</v>
      </c>
      <c r="AA151" s="32">
        <v>5550</v>
      </c>
      <c r="AB151" s="46">
        <v>1.1448648648648649</v>
      </c>
    </row>
    <row r="152" spans="1:28" x14ac:dyDescent="0.25">
      <c r="A152" s="38">
        <v>36</v>
      </c>
      <c r="B152" s="39" t="str">
        <f>IFERROR(VLOOKUP(A152,[1]施策実施URL0201!A:B,2,FALSE),"未")</f>
        <v>TD、導線</v>
      </c>
      <c r="C152" s="38" t="s">
        <v>74</v>
      </c>
      <c r="D152" s="38" t="s">
        <v>207</v>
      </c>
      <c r="E152" s="38">
        <v>0</v>
      </c>
      <c r="F152" s="44">
        <v>1</v>
      </c>
      <c r="G152" s="38">
        <v>-1</v>
      </c>
      <c r="H152" s="32">
        <v>8715</v>
      </c>
      <c r="I152" s="34">
        <v>0</v>
      </c>
      <c r="J152" s="34">
        <v>0</v>
      </c>
      <c r="K152" s="34">
        <v>0.8719910240718074</v>
      </c>
      <c r="L152" s="34">
        <v>0.53988168094655242</v>
      </c>
      <c r="M152" s="34">
        <v>0.28396572827417377</v>
      </c>
      <c r="N152" s="34">
        <v>0.67151162790697672</v>
      </c>
      <c r="O152" s="35">
        <v>0.6326599326599327</v>
      </c>
      <c r="P152" s="45">
        <v>3.8851695247044016E-2</v>
      </c>
      <c r="Q152" s="46">
        <v>310.52879581151831</v>
      </c>
      <c r="R152" s="47">
        <v>297.48</v>
      </c>
      <c r="S152" s="36">
        <v>13.048795811518289</v>
      </c>
      <c r="T152" s="38">
        <v>2</v>
      </c>
      <c r="U152" s="38">
        <v>2</v>
      </c>
      <c r="V152" s="38">
        <v>0</v>
      </c>
      <c r="W152" s="32">
        <v>6265</v>
      </c>
      <c r="X152" s="37">
        <v>9437</v>
      </c>
      <c r="Y152" s="32">
        <v>9804</v>
      </c>
      <c r="Z152" s="37">
        <v>16632</v>
      </c>
      <c r="AA152" s="32">
        <v>8807</v>
      </c>
      <c r="AB152" s="46">
        <v>1.1132054047916431</v>
      </c>
    </row>
    <row r="153" spans="1:28" x14ac:dyDescent="0.25">
      <c r="A153" s="38">
        <v>65</v>
      </c>
      <c r="B153" s="39" t="str">
        <f>IFERROR(VLOOKUP(A153,[1]施策実施URL0201!A:B,2,FALSE),"未")</f>
        <v>TD、導線</v>
      </c>
      <c r="C153" s="38" t="s">
        <v>102</v>
      </c>
      <c r="D153" s="38" t="s">
        <v>259</v>
      </c>
      <c r="E153" s="38">
        <v>2</v>
      </c>
      <c r="F153" s="44">
        <v>1</v>
      </c>
      <c r="G153" s="38">
        <v>1</v>
      </c>
      <c r="H153" s="32">
        <v>8149</v>
      </c>
      <c r="I153" s="34">
        <v>2.4542888697999754E-4</v>
      </c>
      <c r="J153" s="34">
        <v>1.9737491364847529E-4</v>
      </c>
      <c r="K153" s="34">
        <v>0.87348268035132737</v>
      </c>
      <c r="L153" s="34">
        <v>0.57199249975328137</v>
      </c>
      <c r="M153" s="34">
        <v>0.30267443007993688</v>
      </c>
      <c r="N153" s="34">
        <v>0.70283233001085565</v>
      </c>
      <c r="O153" s="35">
        <v>0.64117957514183943</v>
      </c>
      <c r="P153" s="45">
        <v>6.1652754869016224E-2</v>
      </c>
      <c r="Q153" s="46">
        <v>252.63330664531625</v>
      </c>
      <c r="R153" s="47">
        <v>245.06</v>
      </c>
      <c r="S153" s="36">
        <v>7.5733066453162508</v>
      </c>
      <c r="T153" s="38">
        <v>1</v>
      </c>
      <c r="U153" s="38">
        <v>1</v>
      </c>
      <c r="V153" s="38">
        <v>0</v>
      </c>
      <c r="W153" s="32">
        <v>4874</v>
      </c>
      <c r="X153" s="37">
        <v>3453</v>
      </c>
      <c r="Y153" s="32">
        <v>10133</v>
      </c>
      <c r="Z153" s="37">
        <v>7579</v>
      </c>
      <c r="AA153" s="32">
        <v>9310</v>
      </c>
      <c r="AB153" s="46">
        <v>1.0883995703544576</v>
      </c>
    </row>
    <row r="154" spans="1:28" x14ac:dyDescent="0.25">
      <c r="A154" s="38">
        <v>107</v>
      </c>
      <c r="B154" s="39" t="str">
        <f>IFERROR(VLOOKUP(A154,[1]施策実施URL0201!A:B,2,FALSE),"未")</f>
        <v>導線</v>
      </c>
      <c r="C154" s="38" t="s">
        <v>137</v>
      </c>
      <c r="D154" s="38" t="s">
        <v>250</v>
      </c>
      <c r="E154" s="38">
        <v>0</v>
      </c>
      <c r="F154" s="44">
        <v>1</v>
      </c>
      <c r="G154" s="38">
        <v>-1</v>
      </c>
      <c r="H154" s="32">
        <v>4439</v>
      </c>
      <c r="I154" s="34">
        <v>0</v>
      </c>
      <c r="J154" s="34">
        <v>0</v>
      </c>
      <c r="K154" s="34">
        <v>0.87427506213753103</v>
      </c>
      <c r="L154" s="34">
        <v>0.71727423363711684</v>
      </c>
      <c r="M154" s="34">
        <v>0.38504556752278374</v>
      </c>
      <c r="N154" s="34">
        <v>0.84152858326429159</v>
      </c>
      <c r="O154" s="35">
        <v>0.70889081455805891</v>
      </c>
      <c r="P154" s="45">
        <v>0.13263776870623267</v>
      </c>
      <c r="Q154" s="46">
        <v>293.65558194774349</v>
      </c>
      <c r="R154" s="47">
        <v>210.98</v>
      </c>
      <c r="S154" s="36">
        <v>82.675581947743495</v>
      </c>
      <c r="T154" s="38">
        <v>1</v>
      </c>
      <c r="U154" s="38">
        <v>1</v>
      </c>
      <c r="V154" s="38">
        <v>0</v>
      </c>
      <c r="W154" s="32">
        <v>3144</v>
      </c>
      <c r="X154" s="37">
        <v>3693</v>
      </c>
      <c r="Y154" s="32">
        <v>4828</v>
      </c>
      <c r="Z154" s="37">
        <v>5770</v>
      </c>
      <c r="AA154" s="32">
        <v>4547</v>
      </c>
      <c r="AB154" s="46">
        <v>1.0617989883439631</v>
      </c>
    </row>
    <row r="155" spans="1:28" x14ac:dyDescent="0.25">
      <c r="A155" s="38">
        <v>112</v>
      </c>
      <c r="B155" s="39" t="str">
        <f>IFERROR(VLOOKUP(A155,[1]施策実施URL0201!A:B,2,FALSE),"未")</f>
        <v>導線</v>
      </c>
      <c r="C155" s="38" t="s">
        <v>142</v>
      </c>
      <c r="D155" s="38" t="s">
        <v>168</v>
      </c>
      <c r="E155" s="38">
        <v>4</v>
      </c>
      <c r="F155" s="44">
        <v>5</v>
      </c>
      <c r="G155" s="38">
        <v>-1</v>
      </c>
      <c r="H155" s="32">
        <v>2998</v>
      </c>
      <c r="I155" s="34">
        <v>1.33422281521014E-3</v>
      </c>
      <c r="J155" s="34">
        <v>1.1624527753560012E-3</v>
      </c>
      <c r="K155" s="34">
        <v>0.87619877942458591</v>
      </c>
      <c r="L155" s="34">
        <v>0.76867189770415578</v>
      </c>
      <c r="M155" s="34">
        <v>0.45132229003196744</v>
      </c>
      <c r="N155" s="34">
        <v>0.92063353676256909</v>
      </c>
      <c r="O155" s="35">
        <v>0.77298876404494388</v>
      </c>
      <c r="P155" s="45">
        <v>0.14764477271762522</v>
      </c>
      <c r="Q155" s="46">
        <v>341.92089249492898</v>
      </c>
      <c r="R155" s="47">
        <v>320.36</v>
      </c>
      <c r="S155" s="36">
        <v>21.560892494928964</v>
      </c>
      <c r="T155" s="38">
        <v>3</v>
      </c>
      <c r="U155" s="38">
        <v>3</v>
      </c>
      <c r="V155" s="38">
        <v>0</v>
      </c>
      <c r="W155" s="32">
        <v>1946</v>
      </c>
      <c r="X155" s="37">
        <v>2388</v>
      </c>
      <c r="Y155" s="32">
        <v>3441</v>
      </c>
      <c r="Z155" s="37">
        <v>4450</v>
      </c>
      <c r="AA155" s="32">
        <v>3061</v>
      </c>
      <c r="AB155" s="46">
        <v>1.124142437112055</v>
      </c>
    </row>
    <row r="156" spans="1:28" x14ac:dyDescent="0.25">
      <c r="A156" s="38">
        <v>98</v>
      </c>
      <c r="B156" s="39" t="str">
        <f>IFERROR(VLOOKUP(A156,[1]施策実施URL0201!A:B,2,FALSE),"未")</f>
        <v>導線</v>
      </c>
      <c r="C156" s="38" t="s">
        <v>130</v>
      </c>
      <c r="D156" s="38" t="s">
        <v>240</v>
      </c>
      <c r="E156" s="38">
        <v>0</v>
      </c>
      <c r="F156" s="44">
        <v>0</v>
      </c>
      <c r="G156" s="38">
        <v>0</v>
      </c>
      <c r="H156" s="32">
        <v>1243</v>
      </c>
      <c r="I156" s="34">
        <v>0</v>
      </c>
      <c r="J156" s="34">
        <v>0</v>
      </c>
      <c r="K156" s="34">
        <v>0.87961029923451639</v>
      </c>
      <c r="L156" s="34">
        <v>0.69728601252609601</v>
      </c>
      <c r="M156" s="34">
        <v>0.31593597773138482</v>
      </c>
      <c r="N156" s="34">
        <v>0.77731384829505912</v>
      </c>
      <c r="O156" s="35">
        <v>0.67638724911452175</v>
      </c>
      <c r="P156" s="45">
        <v>0.10092659918053737</v>
      </c>
      <c r="Q156" s="46">
        <v>184.35403726708074</v>
      </c>
      <c r="R156" s="47">
        <v>347.65</v>
      </c>
      <c r="S156" s="36">
        <v>-163.29596273291924</v>
      </c>
      <c r="T156" s="38">
        <v>3</v>
      </c>
      <c r="U156" s="38">
        <v>3</v>
      </c>
      <c r="V156" s="38">
        <v>0</v>
      </c>
      <c r="W156" s="32">
        <v>848</v>
      </c>
      <c r="X156" s="37">
        <v>911</v>
      </c>
      <c r="Y156" s="32">
        <v>1437</v>
      </c>
      <c r="Z156" s="37">
        <v>1694</v>
      </c>
      <c r="AA156" s="32">
        <v>1345</v>
      </c>
      <c r="AB156" s="46">
        <v>1.0684014869888476</v>
      </c>
    </row>
    <row r="157" spans="1:28" x14ac:dyDescent="0.25">
      <c r="A157" s="38">
        <v>103</v>
      </c>
      <c r="B157" s="39" t="str">
        <f>IFERROR(VLOOKUP(A157,[1]施策実施URL0201!A:B,2,FALSE),"未")</f>
        <v>導線</v>
      </c>
      <c r="C157" s="38" t="s">
        <v>134</v>
      </c>
      <c r="D157" s="38" t="s">
        <v>237</v>
      </c>
      <c r="E157" s="38">
        <v>0</v>
      </c>
      <c r="F157" s="44">
        <v>0</v>
      </c>
      <c r="G157" s="38">
        <v>0</v>
      </c>
      <c r="H157" s="32">
        <v>7570</v>
      </c>
      <c r="I157" s="34">
        <v>0</v>
      </c>
      <c r="J157" s="34">
        <v>0</v>
      </c>
      <c r="K157" s="34">
        <v>0.880868544600939</v>
      </c>
      <c r="L157" s="34">
        <v>0.80880281690140843</v>
      </c>
      <c r="M157" s="34">
        <v>0.28626760563380282</v>
      </c>
      <c r="N157" s="34">
        <v>0.80958920187793426</v>
      </c>
      <c r="O157" s="35">
        <v>0.71969468715476559</v>
      </c>
      <c r="P157" s="45">
        <v>8.9894514723168673E-2</v>
      </c>
      <c r="Q157" s="46">
        <v>363.610710607621</v>
      </c>
      <c r="R157" s="47">
        <v>362.12</v>
      </c>
      <c r="S157" s="36">
        <v>1.4907106076209971</v>
      </c>
      <c r="T157" s="38">
        <v>1</v>
      </c>
      <c r="U157" s="38">
        <v>1</v>
      </c>
      <c r="V157" s="38">
        <v>0</v>
      </c>
      <c r="W157" s="32">
        <v>5192</v>
      </c>
      <c r="X157" s="37">
        <v>5620</v>
      </c>
      <c r="Y157" s="32">
        <v>8520</v>
      </c>
      <c r="Z157" s="37">
        <v>9957</v>
      </c>
      <c r="AA157" s="32">
        <v>7641</v>
      </c>
      <c r="AB157" s="46">
        <v>1.1150372987828818</v>
      </c>
    </row>
    <row r="158" spans="1:28" x14ac:dyDescent="0.25">
      <c r="A158" s="38">
        <f>VLOOKUP(D158,[1]新旧URL対応表!A:B,2,FALSE)</f>
        <v>138</v>
      </c>
      <c r="B158" s="39" t="str">
        <f>IFERROR(VLOOKUP(A158,[1]施策実施URL0201!A:B,2,FALSE),"未")</f>
        <v>新規記事</v>
      </c>
      <c r="C158" s="38" t="s">
        <v>260</v>
      </c>
      <c r="D158" s="38" t="s">
        <v>478</v>
      </c>
      <c r="E158" s="38">
        <v>1</v>
      </c>
      <c r="F158" s="44">
        <v>3</v>
      </c>
      <c r="G158" s="38">
        <v>-2</v>
      </c>
      <c r="H158" s="32">
        <v>7657</v>
      </c>
      <c r="I158" s="34">
        <v>1.3059945148230379E-4</v>
      </c>
      <c r="J158" s="34">
        <v>1.1379153390987711E-4</v>
      </c>
      <c r="K158" s="34">
        <v>0.88381884387801546</v>
      </c>
      <c r="L158" s="34">
        <v>0.78208921256258535</v>
      </c>
      <c r="M158" s="34">
        <v>0.50898953117888035</v>
      </c>
      <c r="N158" s="34">
        <v>0.97500000000000009</v>
      </c>
      <c r="O158" s="35">
        <v>0.86206169764322671</v>
      </c>
      <c r="P158" s="45">
        <v>0.11293830235677338</v>
      </c>
      <c r="Q158" s="46">
        <v>209.28551724137932</v>
      </c>
      <c r="R158" s="47">
        <v>190.57</v>
      </c>
      <c r="S158" s="36">
        <v>18.715517241379331</v>
      </c>
      <c r="T158" s="38">
        <v>4</v>
      </c>
      <c r="U158" s="38">
        <v>2</v>
      </c>
      <c r="V158" s="38">
        <v>-2</v>
      </c>
      <c r="W158" s="32">
        <v>5866</v>
      </c>
      <c r="X158" s="37">
        <v>3097</v>
      </c>
      <c r="Y158" s="32">
        <v>8788</v>
      </c>
      <c r="Z158" s="37">
        <v>5219</v>
      </c>
      <c r="AA158" s="32">
        <v>8134</v>
      </c>
      <c r="AB158" s="46">
        <v>1.0804032456356036</v>
      </c>
    </row>
    <row r="159" spans="1:28" x14ac:dyDescent="0.25">
      <c r="A159" s="38">
        <v>100</v>
      </c>
      <c r="B159" s="39" t="str">
        <f>IFERROR(VLOOKUP(A159,[1]施策実施URL0201!A:B,2,FALSE),"未")</f>
        <v>未</v>
      </c>
      <c r="C159" s="38" t="s">
        <v>132</v>
      </c>
      <c r="D159" s="38" t="s">
        <v>251</v>
      </c>
      <c r="E159" s="38">
        <v>0</v>
      </c>
      <c r="F159" s="44">
        <v>2</v>
      </c>
      <c r="G159" s="38">
        <v>-2</v>
      </c>
      <c r="H159" s="32">
        <v>2729</v>
      </c>
      <c r="I159" s="34">
        <v>0</v>
      </c>
      <c r="J159" s="34">
        <v>0</v>
      </c>
      <c r="K159" s="34">
        <v>0.88396694214876037</v>
      </c>
      <c r="L159" s="34">
        <v>0.58644628099173546</v>
      </c>
      <c r="M159" s="34">
        <v>0.26214876033057855</v>
      </c>
      <c r="N159" s="34">
        <v>0.67973553719008273</v>
      </c>
      <c r="O159" s="35">
        <v>0.58805288461538463</v>
      </c>
      <c r="P159" s="45">
        <v>9.1682652574698098E-2</v>
      </c>
      <c r="Q159" s="46">
        <v>294.73846153846154</v>
      </c>
      <c r="R159" s="47">
        <v>226.19</v>
      </c>
      <c r="S159" s="36">
        <v>68.548461538461538</v>
      </c>
      <c r="T159" s="38">
        <v>1</v>
      </c>
      <c r="U159" s="38">
        <v>1</v>
      </c>
      <c r="V159" s="38">
        <v>0</v>
      </c>
      <c r="W159" s="32">
        <v>2040</v>
      </c>
      <c r="X159" s="37">
        <v>2705</v>
      </c>
      <c r="Y159" s="32">
        <v>3025</v>
      </c>
      <c r="Z159" s="37">
        <v>4160</v>
      </c>
      <c r="AA159" s="32">
        <v>2832</v>
      </c>
      <c r="AB159" s="46">
        <v>1.0681497175141244</v>
      </c>
    </row>
    <row r="160" spans="1:28" x14ac:dyDescent="0.25">
      <c r="A160" s="38" t="str">
        <f>VLOOKUP(D160,[1]新旧URL対応表!A:B,2,FALSE)</f>
        <v>F</v>
      </c>
      <c r="B160" s="39" t="str">
        <f>IFERROR(VLOOKUP(A160,[1]施策実施URL0201!A:B,2,FALSE),"未")</f>
        <v>トップ</v>
      </c>
      <c r="C160" s="38" t="s">
        <v>477</v>
      </c>
      <c r="D160" s="38" t="str">
        <f>VLOOKUP(C160,[1]新旧URL対応表!E:F,2,FALSE)</f>
        <v>asapトップ</v>
      </c>
      <c r="E160" s="38">
        <v>0</v>
      </c>
      <c r="F160" s="44">
        <v>0</v>
      </c>
      <c r="G160" s="38">
        <v>0</v>
      </c>
      <c r="H160" s="32">
        <v>8</v>
      </c>
      <c r="I160" s="34">
        <v>0</v>
      </c>
      <c r="J160" s="34">
        <v>0</v>
      </c>
      <c r="K160" s="34">
        <v>0.88461538461538458</v>
      </c>
      <c r="L160" s="34">
        <v>0.41666666666666663</v>
      </c>
      <c r="M160" s="34">
        <v>0.22435897435897434</v>
      </c>
      <c r="N160" s="34">
        <v>0.56474358974358974</v>
      </c>
      <c r="O160" s="35">
        <v>0.70678513731825532</v>
      </c>
      <c r="P160" s="45">
        <v>-0.14204154757466558</v>
      </c>
      <c r="Q160" s="46">
        <v>14.291970802919709</v>
      </c>
      <c r="R160" s="47">
        <v>30.51</v>
      </c>
      <c r="S160" s="36">
        <v>-16.218029197080291</v>
      </c>
      <c r="T160" s="38" t="s">
        <v>548</v>
      </c>
      <c r="U160" s="38" t="s">
        <v>546</v>
      </c>
      <c r="V160" s="38" t="s">
        <v>548</v>
      </c>
      <c r="W160" s="32">
        <v>0</v>
      </c>
      <c r="X160" s="37">
        <v>0</v>
      </c>
      <c r="Y160" s="32">
        <v>156</v>
      </c>
      <c r="Z160" s="37">
        <v>619</v>
      </c>
      <c r="AA160" s="32">
        <v>115</v>
      </c>
      <c r="AB160" s="46">
        <v>1.3565217391304347</v>
      </c>
    </row>
    <row r="161" spans="1:28" x14ac:dyDescent="0.25">
      <c r="A161" s="38">
        <v>33</v>
      </c>
      <c r="B161" s="39" t="str">
        <f>IFERROR(VLOOKUP(A161,[1]施策実施URL0201!A:B,2,FALSE),"未")</f>
        <v>リライト</v>
      </c>
      <c r="C161" s="38" t="s">
        <v>71</v>
      </c>
      <c r="D161" s="38" t="s">
        <v>3</v>
      </c>
      <c r="E161" s="38">
        <v>3</v>
      </c>
      <c r="F161" s="44">
        <v>4</v>
      </c>
      <c r="G161" s="38">
        <v>-1</v>
      </c>
      <c r="H161" s="32">
        <v>13198</v>
      </c>
      <c r="I161" s="34">
        <v>2.273071677526898E-4</v>
      </c>
      <c r="J161" s="34">
        <v>2.0996640537513997E-4</v>
      </c>
      <c r="K161" s="34">
        <v>0.88556830907054873</v>
      </c>
      <c r="L161" s="34">
        <v>0.64256718924972001</v>
      </c>
      <c r="M161" s="34">
        <v>0.20961646136618139</v>
      </c>
      <c r="N161" s="34">
        <v>0.66609042553191489</v>
      </c>
      <c r="O161" s="35">
        <v>0.60206072262673449</v>
      </c>
      <c r="P161" s="45">
        <v>6.4029702905180397E-2</v>
      </c>
      <c r="Q161" s="46">
        <v>328.7495219885277</v>
      </c>
      <c r="R161" s="47">
        <v>277.89</v>
      </c>
      <c r="S161" s="36">
        <v>50.859521988527717</v>
      </c>
      <c r="T161" s="38">
        <v>1</v>
      </c>
      <c r="U161" s="38">
        <v>1</v>
      </c>
      <c r="V161" s="38">
        <v>0</v>
      </c>
      <c r="W161" s="32">
        <v>9866</v>
      </c>
      <c r="X161" s="37">
        <v>9756</v>
      </c>
      <c r="Y161" s="32">
        <v>14288</v>
      </c>
      <c r="Z161" s="37">
        <v>14558</v>
      </c>
      <c r="AA161" s="32">
        <v>13425</v>
      </c>
      <c r="AB161" s="46">
        <v>1.0642830540037245</v>
      </c>
    </row>
    <row r="162" spans="1:28" x14ac:dyDescent="0.25">
      <c r="A162" s="38">
        <v>40</v>
      </c>
      <c r="B162" s="39" t="str">
        <f>IFERROR(VLOOKUP(A162,[1]施策実施URL0201!A:B,2,FALSE),"未")</f>
        <v>TD、導線</v>
      </c>
      <c r="C162" s="48" t="s">
        <v>476</v>
      </c>
      <c r="D162" s="38" t="s">
        <v>216</v>
      </c>
      <c r="E162" s="38">
        <v>1</v>
      </c>
      <c r="F162" s="44">
        <v>3</v>
      </c>
      <c r="G162" s="38">
        <v>-2</v>
      </c>
      <c r="H162" s="32">
        <v>3604</v>
      </c>
      <c r="I162" s="34">
        <v>2.7746947835738069E-4</v>
      </c>
      <c r="J162" s="34">
        <v>2.3685457129322596E-4</v>
      </c>
      <c r="K162" s="34">
        <v>0.88630980577925156</v>
      </c>
      <c r="L162" s="34">
        <v>0.71624822359071527</v>
      </c>
      <c r="M162" s="34">
        <v>0.39009947891994312</v>
      </c>
      <c r="N162" s="34">
        <v>0.84746565608716251</v>
      </c>
      <c r="O162" s="35">
        <v>0.76843313564185967</v>
      </c>
      <c r="P162" s="45">
        <v>7.9032520445302845E-2</v>
      </c>
      <c r="Q162" s="46">
        <v>239.19870759289176</v>
      </c>
      <c r="R162" s="47">
        <v>251.42</v>
      </c>
      <c r="S162" s="36">
        <v>-12.221292407108223</v>
      </c>
      <c r="T162" s="38">
        <v>8</v>
      </c>
      <c r="U162" s="38">
        <v>7</v>
      </c>
      <c r="V162" s="38">
        <v>-1</v>
      </c>
      <c r="W162" s="32">
        <v>2703</v>
      </c>
      <c r="X162" s="37">
        <v>3118</v>
      </c>
      <c r="Y162" s="32">
        <v>4222</v>
      </c>
      <c r="Z162" s="37">
        <v>5227</v>
      </c>
      <c r="AA162" s="32">
        <v>3813</v>
      </c>
      <c r="AB162" s="46">
        <v>1.107264621033307</v>
      </c>
    </row>
    <row r="163" spans="1:28" x14ac:dyDescent="0.25">
      <c r="A163" s="38">
        <v>123</v>
      </c>
      <c r="B163" s="39" t="str">
        <f>IFERROR(VLOOKUP(A163,[1]施策実施URL0201!A:B,2,FALSE),"未")</f>
        <v>TD、導線</v>
      </c>
      <c r="C163" s="38" t="s">
        <v>153</v>
      </c>
      <c r="D163" s="38" t="s">
        <v>222</v>
      </c>
      <c r="E163" s="38">
        <v>12</v>
      </c>
      <c r="F163" s="44">
        <v>13</v>
      </c>
      <c r="G163" s="38">
        <v>-1</v>
      </c>
      <c r="H163" s="32">
        <v>6025</v>
      </c>
      <c r="I163" s="34">
        <v>1.991701244813278E-3</v>
      </c>
      <c r="J163" s="34">
        <v>1.637778081070015E-3</v>
      </c>
      <c r="K163" s="34">
        <v>0.88740275692643644</v>
      </c>
      <c r="L163" s="34">
        <v>0.74041217415040261</v>
      </c>
      <c r="M163" s="34">
        <v>0.31254265047086116</v>
      </c>
      <c r="N163" s="34">
        <v>0.79772075883717752</v>
      </c>
      <c r="O163" s="35">
        <v>0.68338306894926959</v>
      </c>
      <c r="P163" s="45">
        <v>0.11433768988790793</v>
      </c>
      <c r="Q163" s="46">
        <v>311.44573643410854</v>
      </c>
      <c r="R163" s="47">
        <v>267.32</v>
      </c>
      <c r="S163" s="36">
        <v>44.125736434108546</v>
      </c>
      <c r="T163" s="38">
        <v>1</v>
      </c>
      <c r="U163" s="38">
        <v>1</v>
      </c>
      <c r="V163" s="38">
        <v>0</v>
      </c>
      <c r="W163" s="32">
        <v>4935</v>
      </c>
      <c r="X163" s="37">
        <v>4005</v>
      </c>
      <c r="Y163" s="32">
        <v>7327</v>
      </c>
      <c r="Z163" s="37">
        <v>6367</v>
      </c>
      <c r="AA163" s="32">
        <v>6433</v>
      </c>
      <c r="AB163" s="46">
        <v>1.1389709311363283</v>
      </c>
    </row>
    <row r="164" spans="1:28" x14ac:dyDescent="0.25">
      <c r="A164" s="38">
        <v>86</v>
      </c>
      <c r="B164" s="39" t="str">
        <f>IFERROR(VLOOKUP(A164,[1]施策実施URL0201!A:B,2,FALSE),"未")</f>
        <v>TD、導線</v>
      </c>
      <c r="C164" s="38" t="s">
        <v>120</v>
      </c>
      <c r="D164" s="38" t="s">
        <v>238</v>
      </c>
      <c r="E164" s="38">
        <v>0</v>
      </c>
      <c r="F164" s="44">
        <v>0</v>
      </c>
      <c r="G164" s="38">
        <v>0</v>
      </c>
      <c r="H164" s="32">
        <v>634</v>
      </c>
      <c r="I164" s="34">
        <v>0</v>
      </c>
      <c r="J164" s="34">
        <v>0</v>
      </c>
      <c r="K164" s="34">
        <v>0.88809182209469151</v>
      </c>
      <c r="L164" s="34">
        <v>0.70731707317073167</v>
      </c>
      <c r="M164" s="34">
        <v>0.26972740315638455</v>
      </c>
      <c r="N164" s="34">
        <v>0.74705882352941178</v>
      </c>
      <c r="O164" s="35">
        <v>0.65877862595419856</v>
      </c>
      <c r="P164" s="45">
        <v>8.8280197575213215E-2</v>
      </c>
      <c r="Q164" s="46">
        <v>274.54838709677421</v>
      </c>
      <c r="R164" s="47">
        <v>163.21</v>
      </c>
      <c r="S164" s="36">
        <v>111.3383870967742</v>
      </c>
      <c r="T164" s="38">
        <v>4</v>
      </c>
      <c r="U164" s="38">
        <v>4</v>
      </c>
      <c r="V164" s="38">
        <v>0</v>
      </c>
      <c r="W164" s="32">
        <v>326</v>
      </c>
      <c r="X164" s="37">
        <v>375</v>
      </c>
      <c r="Y164" s="32">
        <v>697</v>
      </c>
      <c r="Z164" s="37">
        <v>786</v>
      </c>
      <c r="AA164" s="32">
        <v>662</v>
      </c>
      <c r="AB164" s="46">
        <v>1.052870090634441</v>
      </c>
    </row>
    <row r="165" spans="1:28" x14ac:dyDescent="0.25">
      <c r="A165" s="38">
        <v>124</v>
      </c>
      <c r="B165" s="39" t="str">
        <f>IFERROR(VLOOKUP(A165,[1]施策実施URL0201!A:B,2,FALSE),"未")</f>
        <v>TD、導線</v>
      </c>
      <c r="C165" s="38" t="s">
        <v>154</v>
      </c>
      <c r="D165" s="38" t="s">
        <v>248</v>
      </c>
      <c r="E165" s="38">
        <v>2</v>
      </c>
      <c r="F165" s="44">
        <v>1</v>
      </c>
      <c r="G165" s="38">
        <v>1</v>
      </c>
      <c r="H165" s="32">
        <v>2893</v>
      </c>
      <c r="I165" s="34">
        <v>6.9132388524023505E-4</v>
      </c>
      <c r="J165" s="34">
        <v>6.1368517950291502E-4</v>
      </c>
      <c r="K165" s="34">
        <v>0.89015035286897826</v>
      </c>
      <c r="L165" s="34">
        <v>0.76373120589137766</v>
      </c>
      <c r="M165" s="34">
        <v>0.38171218165081311</v>
      </c>
      <c r="N165" s="34">
        <v>0.86526541884013497</v>
      </c>
      <c r="O165" s="35">
        <v>0.73310549777117395</v>
      </c>
      <c r="P165" s="45">
        <v>0.13215992106896102</v>
      </c>
      <c r="Q165" s="46">
        <v>270.53112033195021</v>
      </c>
      <c r="R165" s="47">
        <v>222.67</v>
      </c>
      <c r="S165" s="36">
        <v>47.861120331950218</v>
      </c>
      <c r="T165" s="38">
        <v>1</v>
      </c>
      <c r="U165" s="38">
        <v>1</v>
      </c>
      <c r="V165" s="38">
        <v>0</v>
      </c>
      <c r="W165" s="32">
        <v>1818</v>
      </c>
      <c r="X165" s="37">
        <v>1746</v>
      </c>
      <c r="Y165" s="32">
        <v>3259</v>
      </c>
      <c r="Z165" s="37">
        <v>3365</v>
      </c>
      <c r="AA165" s="32">
        <v>2946</v>
      </c>
      <c r="AB165" s="46">
        <v>1.106245756958588</v>
      </c>
    </row>
    <row r="166" spans="1:28" x14ac:dyDescent="0.25">
      <c r="A166" s="38">
        <v>23</v>
      </c>
      <c r="B166" s="39" t="str">
        <f>IFERROR(VLOOKUP(A166,[1]施策実施URL0201!A:B,2,FALSE),"未")</f>
        <v>TD、導線</v>
      </c>
      <c r="C166" s="38" t="s">
        <v>62</v>
      </c>
      <c r="D166" s="38" t="s">
        <v>197</v>
      </c>
      <c r="E166" s="38">
        <v>2</v>
      </c>
      <c r="F166" s="44">
        <v>3</v>
      </c>
      <c r="G166" s="38">
        <v>-1</v>
      </c>
      <c r="H166" s="32">
        <v>10125</v>
      </c>
      <c r="I166" s="34">
        <v>1.9753086419753085E-4</v>
      </c>
      <c r="J166" s="34">
        <v>1.7009695526450075E-4</v>
      </c>
      <c r="K166" s="34">
        <v>0.8903725123320293</v>
      </c>
      <c r="L166" s="34">
        <v>0.68872257186596353</v>
      </c>
      <c r="M166" s="34">
        <v>0.4249872427283552</v>
      </c>
      <c r="N166" s="34">
        <v>0.8624255825820718</v>
      </c>
      <c r="O166" s="35">
        <v>0.84675140288012973</v>
      </c>
      <c r="P166" s="45">
        <v>1.567417970194207E-2</v>
      </c>
      <c r="Q166" s="46">
        <v>317.20308641975311</v>
      </c>
      <c r="R166" s="47">
        <v>278.10000000000002</v>
      </c>
      <c r="S166" s="36">
        <v>39.103086419753083</v>
      </c>
      <c r="T166" s="38">
        <v>1</v>
      </c>
      <c r="U166" s="38">
        <v>1</v>
      </c>
      <c r="V166" s="38">
        <v>0</v>
      </c>
      <c r="W166" s="32">
        <v>6583</v>
      </c>
      <c r="X166" s="37">
        <v>7932</v>
      </c>
      <c r="Y166" s="32">
        <v>11758</v>
      </c>
      <c r="Z166" s="37">
        <v>14791</v>
      </c>
      <c r="AA166" s="32">
        <v>10850</v>
      </c>
      <c r="AB166" s="46">
        <v>1.0836866359447004</v>
      </c>
    </row>
    <row r="167" spans="1:28" x14ac:dyDescent="0.25">
      <c r="A167" s="38">
        <f>VLOOKUP(D167,[1]新旧URL対応表!A:B,2,FALSE)</f>
        <v>143</v>
      </c>
      <c r="B167" s="39" t="str">
        <f>IFERROR(VLOOKUP(A167,[1]施策実施URL0201!A:B,2,FALSE),"未")</f>
        <v>新規記事</v>
      </c>
      <c r="C167" s="38" t="s">
        <v>274</v>
      </c>
      <c r="D167" s="38" t="s">
        <v>1</v>
      </c>
      <c r="E167" s="38">
        <v>3</v>
      </c>
      <c r="F167" s="44">
        <v>1</v>
      </c>
      <c r="G167" s="38">
        <v>2</v>
      </c>
      <c r="H167" s="32">
        <v>19348</v>
      </c>
      <c r="I167" s="34">
        <v>1.5505478602439529E-4</v>
      </c>
      <c r="J167" s="34">
        <v>1.3862575666558847E-4</v>
      </c>
      <c r="K167" s="34">
        <v>0.89515271937525998</v>
      </c>
      <c r="L167" s="34">
        <v>0.42114504875005776</v>
      </c>
      <c r="M167" s="34">
        <v>0.1881613603807587</v>
      </c>
      <c r="N167" s="34">
        <v>0.54013215655468794</v>
      </c>
      <c r="O167" s="35">
        <v>0.47665934065934062</v>
      </c>
      <c r="P167" s="45">
        <v>6.3472815895347312E-2</v>
      </c>
      <c r="Q167" s="46">
        <v>279.72236180904525</v>
      </c>
      <c r="R167" s="47">
        <v>228.81</v>
      </c>
      <c r="S167" s="36">
        <v>50.912361809045251</v>
      </c>
      <c r="T167" s="38">
        <v>3</v>
      </c>
      <c r="U167" s="38">
        <v>2</v>
      </c>
      <c r="V167" s="38">
        <v>-1</v>
      </c>
      <c r="W167" s="32">
        <v>13533</v>
      </c>
      <c r="X167" s="37">
        <v>6522</v>
      </c>
      <c r="Y167" s="32">
        <v>21641</v>
      </c>
      <c r="Z167" s="37">
        <v>11375</v>
      </c>
      <c r="AA167" s="32">
        <v>19933</v>
      </c>
      <c r="AB167" s="46">
        <v>1.0856870516229369</v>
      </c>
    </row>
    <row r="168" spans="1:28" x14ac:dyDescent="0.25">
      <c r="A168" s="38">
        <v>115</v>
      </c>
      <c r="B168" s="39" t="str">
        <f>IFERROR(VLOOKUP(A168,[1]施策実施URL0201!A:B,2,FALSE),"未")</f>
        <v>未</v>
      </c>
      <c r="C168" s="38" t="s">
        <v>145</v>
      </c>
      <c r="D168" s="38" t="s">
        <v>242</v>
      </c>
      <c r="E168" s="38">
        <v>0</v>
      </c>
      <c r="F168" s="44">
        <v>0</v>
      </c>
      <c r="G168" s="38">
        <v>0</v>
      </c>
      <c r="H168" s="32">
        <v>783</v>
      </c>
      <c r="I168" s="34">
        <v>0</v>
      </c>
      <c r="J168" s="34">
        <v>0</v>
      </c>
      <c r="K168" s="34">
        <v>0.8976640711902113</v>
      </c>
      <c r="L168" s="34">
        <v>0.75973303670745274</v>
      </c>
      <c r="M168" s="34">
        <v>0.26807563959955505</v>
      </c>
      <c r="N168" s="34">
        <v>0.77385984427141274</v>
      </c>
      <c r="O168" s="35">
        <v>0.68320545609548178</v>
      </c>
      <c r="P168" s="45">
        <v>9.0654388175930967E-2</v>
      </c>
      <c r="Q168" s="46">
        <v>282.47619047619048</v>
      </c>
      <c r="R168" s="47">
        <v>283.49</v>
      </c>
      <c r="S168" s="36">
        <v>-1.0138095238095275</v>
      </c>
      <c r="T168" s="38">
        <v>1</v>
      </c>
      <c r="U168" s="38">
        <v>1</v>
      </c>
      <c r="V168" s="38">
        <v>0</v>
      </c>
      <c r="W168" s="32">
        <v>561</v>
      </c>
      <c r="X168" s="37">
        <v>792</v>
      </c>
      <c r="Y168" s="32">
        <v>899</v>
      </c>
      <c r="Z168" s="37">
        <v>1173</v>
      </c>
      <c r="AA168" s="32">
        <v>833</v>
      </c>
      <c r="AB168" s="46">
        <v>1.0792316926770709</v>
      </c>
    </row>
    <row r="169" spans="1:28" x14ac:dyDescent="0.25">
      <c r="A169" s="38">
        <v>101</v>
      </c>
      <c r="B169" s="39" t="str">
        <f>IFERROR(VLOOKUP(A169,[1]施策実施URL0201!A:B,2,FALSE),"未")</f>
        <v>TD、導線</v>
      </c>
      <c r="C169" s="38" t="s">
        <v>133</v>
      </c>
      <c r="D169" s="38" t="s">
        <v>184</v>
      </c>
      <c r="E169" s="38">
        <v>0</v>
      </c>
      <c r="F169" s="44">
        <v>0</v>
      </c>
      <c r="G169" s="38">
        <v>0</v>
      </c>
      <c r="H169" s="32">
        <v>1362</v>
      </c>
      <c r="I169" s="34">
        <v>0</v>
      </c>
      <c r="J169" s="34">
        <v>0</v>
      </c>
      <c r="K169" s="34">
        <v>0.90242346938775508</v>
      </c>
      <c r="L169" s="34">
        <v>0.74681122448979598</v>
      </c>
      <c r="M169" s="34">
        <v>0.32079081632653061</v>
      </c>
      <c r="N169" s="34">
        <v>0.81052295918367356</v>
      </c>
      <c r="O169" s="35">
        <v>0.7161764705882353</v>
      </c>
      <c r="P169" s="45">
        <v>9.434648859543826E-2</v>
      </c>
      <c r="Q169" s="46">
        <v>257.62941176470588</v>
      </c>
      <c r="R169" s="47">
        <v>234.41</v>
      </c>
      <c r="S169" s="36">
        <v>23.219411764705882</v>
      </c>
      <c r="T169" s="38">
        <v>5</v>
      </c>
      <c r="U169" s="38">
        <v>13</v>
      </c>
      <c r="V169" s="38">
        <v>8</v>
      </c>
      <c r="W169" s="32">
        <v>987</v>
      </c>
      <c r="X169" s="37">
        <v>848</v>
      </c>
      <c r="Y169" s="32">
        <v>1568</v>
      </c>
      <c r="Z169" s="37">
        <v>1496</v>
      </c>
      <c r="AA169" s="32">
        <v>1458</v>
      </c>
      <c r="AB169" s="46">
        <v>1.075445816186557</v>
      </c>
    </row>
    <row r="170" spans="1:28" x14ac:dyDescent="0.25">
      <c r="A170" s="38">
        <v>94</v>
      </c>
      <c r="B170" s="39" t="str">
        <f>IFERROR(VLOOKUP(A170,[1]施策実施URL0201!A:B,2,FALSE),"未")</f>
        <v>未</v>
      </c>
      <c r="C170" s="38" t="s">
        <v>475</v>
      </c>
      <c r="D170" s="38" t="s">
        <v>199</v>
      </c>
      <c r="E170" s="38">
        <v>0</v>
      </c>
      <c r="F170" s="44">
        <v>1</v>
      </c>
      <c r="G170" s="38">
        <v>-1</v>
      </c>
      <c r="H170" s="32">
        <v>2606</v>
      </c>
      <c r="I170" s="34">
        <v>0</v>
      </c>
      <c r="J170" s="34">
        <v>0</v>
      </c>
      <c r="K170" s="34">
        <v>0.92498230714791219</v>
      </c>
      <c r="L170" s="34">
        <v>0.71160651096956828</v>
      </c>
      <c r="M170" s="34">
        <v>0.32519462137296529</v>
      </c>
      <c r="N170" s="34">
        <v>0.80095541401273884</v>
      </c>
      <c r="O170" s="35">
        <v>0.65301535087719309</v>
      </c>
      <c r="P170" s="45">
        <v>0.14794006313554575</v>
      </c>
      <c r="Q170" s="46">
        <v>333.79908675799089</v>
      </c>
      <c r="R170" s="47">
        <v>246.1</v>
      </c>
      <c r="S170" s="36">
        <v>87.699086757990898</v>
      </c>
      <c r="T170" s="38">
        <v>2</v>
      </c>
      <c r="U170" s="38">
        <v>2</v>
      </c>
      <c r="V170" s="38">
        <v>0</v>
      </c>
      <c r="W170" s="32">
        <v>1814</v>
      </c>
      <c r="X170" s="37">
        <v>1072</v>
      </c>
      <c r="Y170" s="32">
        <v>2826</v>
      </c>
      <c r="Z170" s="37">
        <v>1824</v>
      </c>
      <c r="AA170" s="32">
        <v>2646</v>
      </c>
      <c r="AB170" s="46">
        <v>1.0680272108843538</v>
      </c>
    </row>
    <row r="171" spans="1:28" x14ac:dyDescent="0.25">
      <c r="A171" s="38">
        <v>42</v>
      </c>
      <c r="B171" s="39" t="str">
        <f>IFERROR(VLOOKUP(A171,[1]施策実施URL0201!A:B,2,FALSE),"未")</f>
        <v>TD、導線</v>
      </c>
      <c r="C171" s="38" t="s">
        <v>79</v>
      </c>
      <c r="D171" s="38" t="s">
        <v>163</v>
      </c>
      <c r="E171" s="38">
        <v>0</v>
      </c>
      <c r="F171" s="44">
        <v>0</v>
      </c>
      <c r="G171" s="38">
        <v>0</v>
      </c>
      <c r="H171" s="32">
        <v>1261</v>
      </c>
      <c r="I171" s="34">
        <v>0</v>
      </c>
      <c r="J171" s="34">
        <v>0</v>
      </c>
      <c r="K171" s="34">
        <v>0.9308224442736357</v>
      </c>
      <c r="L171" s="34">
        <v>0.40814757878554953</v>
      </c>
      <c r="M171" s="34">
        <v>0.12067640276710223</v>
      </c>
      <c r="N171" s="34">
        <v>0.48677940046118368</v>
      </c>
      <c r="O171" s="35">
        <v>0.47158836689038031</v>
      </c>
      <c r="P171" s="45">
        <v>1.5191033570803369E-2</v>
      </c>
      <c r="Q171" s="46">
        <v>204.93617021276594</v>
      </c>
      <c r="R171" s="47">
        <v>201.96</v>
      </c>
      <c r="S171" s="36">
        <v>2.9761702127659362</v>
      </c>
      <c r="T171" s="38">
        <v>3</v>
      </c>
      <c r="U171" s="38">
        <v>3</v>
      </c>
      <c r="V171" s="38">
        <v>0</v>
      </c>
      <c r="W171" s="32">
        <v>421</v>
      </c>
      <c r="X171" s="37">
        <v>334</v>
      </c>
      <c r="Y171" s="32">
        <v>1301</v>
      </c>
      <c r="Z171" s="37">
        <v>894</v>
      </c>
      <c r="AA171" s="32">
        <v>1266</v>
      </c>
      <c r="AB171" s="46">
        <v>1.0276461295418642</v>
      </c>
    </row>
    <row r="172" spans="1:28" x14ac:dyDescent="0.25">
      <c r="A172" s="38" t="str">
        <f>VLOOKUP(D172,[1]新旧URL対応表!A:B,2,FALSE)</f>
        <v>-</v>
      </c>
      <c r="B172" s="39" t="str">
        <f>IFERROR(VLOOKUP(A172,[1]施策実施URL0201!A:B,2,FALSE),"未")</f>
        <v>未</v>
      </c>
      <c r="C172" s="49" t="s">
        <v>474</v>
      </c>
      <c r="D172" s="38" t="str">
        <f>VLOOKUP(C172,[1]新旧URL対応表!E:F,2,FALSE)</f>
        <v>ペットに関する手続き</v>
      </c>
      <c r="E172" s="38">
        <v>0</v>
      </c>
      <c r="F172" s="44">
        <v>0</v>
      </c>
      <c r="G172" s="38">
        <v>0</v>
      </c>
      <c r="H172" s="32">
        <v>207</v>
      </c>
      <c r="I172" s="34">
        <v>0</v>
      </c>
      <c r="J172" s="34">
        <v>0</v>
      </c>
      <c r="K172" s="34">
        <v>0.95528455284552849</v>
      </c>
      <c r="L172" s="34">
        <v>0.83739837398373984</v>
      </c>
      <c r="M172" s="34">
        <v>0.42276422764227639</v>
      </c>
      <c r="N172" s="34">
        <v>0.94796747967479678</v>
      </c>
      <c r="O172" s="35">
        <v>0.68883928571428577</v>
      </c>
      <c r="P172" s="45">
        <v>0.25912819396051101</v>
      </c>
      <c r="Q172" s="46">
        <v>208.36111111111111</v>
      </c>
      <c r="R172" s="47">
        <v>136.94999999999999</v>
      </c>
      <c r="S172" s="36">
        <v>71.411111111111126</v>
      </c>
      <c r="T172" s="38" t="s">
        <v>548</v>
      </c>
      <c r="U172" s="38" t="s">
        <v>546</v>
      </c>
      <c r="V172" s="38" t="s">
        <v>548</v>
      </c>
      <c r="W172" s="32">
        <v>138</v>
      </c>
      <c r="X172" s="37">
        <v>115</v>
      </c>
      <c r="Y172" s="32">
        <v>246</v>
      </c>
      <c r="Z172" s="37">
        <v>224</v>
      </c>
      <c r="AA172" s="32">
        <v>220</v>
      </c>
      <c r="AB172" s="46">
        <v>1.1181818181818182</v>
      </c>
    </row>
    <row r="173" spans="1:28" x14ac:dyDescent="0.25">
      <c r="A173" s="38" t="str">
        <f>VLOOKUP(D173,[1]新旧URL対応表!A:B,2,FALSE)</f>
        <v>-</v>
      </c>
      <c r="B173" s="39" t="str">
        <f>IFERROR(VLOOKUP(A173,[1]施策実施URL0201!A:B,2,FALSE),"未")</f>
        <v>未</v>
      </c>
      <c r="C173" s="38" t="s">
        <v>473</v>
      </c>
      <c r="D173" s="38" t="str">
        <f>VLOOKUP(C173,[1]新旧URL対応表!E:F,2,FALSE)</f>
        <v>新築マンションへの一斉入居</v>
      </c>
      <c r="E173" s="38">
        <v>0</v>
      </c>
      <c r="F173" s="44">
        <v>0</v>
      </c>
      <c r="G173" s="38">
        <v>0</v>
      </c>
      <c r="H173" s="32">
        <v>52</v>
      </c>
      <c r="I173" s="34">
        <v>0</v>
      </c>
      <c r="J173" s="34">
        <v>0</v>
      </c>
      <c r="K173" s="34">
        <v>0.96666666666666667</v>
      </c>
      <c r="L173" s="34">
        <v>0.9</v>
      </c>
      <c r="M173" s="34">
        <v>0.81666666666666665</v>
      </c>
      <c r="N173" s="34">
        <v>1.2966666666666666</v>
      </c>
      <c r="O173" s="35">
        <v>1.0715151515151515</v>
      </c>
      <c r="P173" s="45">
        <v>0.2251515151515151</v>
      </c>
      <c r="Q173" s="46">
        <v>212.7</v>
      </c>
      <c r="R173" s="47">
        <v>98.92</v>
      </c>
      <c r="S173" s="36">
        <v>113.77999999999999</v>
      </c>
      <c r="T173" s="38" t="s">
        <v>548</v>
      </c>
      <c r="U173" s="38" t="s">
        <v>546</v>
      </c>
      <c r="V173" s="38" t="s">
        <v>548</v>
      </c>
      <c r="W173" s="32">
        <v>40</v>
      </c>
      <c r="X173" s="37">
        <v>80</v>
      </c>
      <c r="Y173" s="32">
        <v>60</v>
      </c>
      <c r="Z173" s="37">
        <v>165</v>
      </c>
      <c r="AA173" s="32">
        <v>56</v>
      </c>
      <c r="AB173" s="46">
        <v>1.0714285714285714</v>
      </c>
    </row>
    <row r="174" spans="1:28" x14ac:dyDescent="0.25">
      <c r="B174" s="38"/>
      <c r="W174" s="38"/>
      <c r="X174" s="38"/>
      <c r="Y174" s="38"/>
      <c r="Z174" s="38"/>
      <c r="AA174" s="38"/>
    </row>
    <row r="175" spans="1:28" x14ac:dyDescent="0.25">
      <c r="B175" s="38"/>
      <c r="W175" s="38"/>
      <c r="X175" s="38"/>
      <c r="Y175" s="38"/>
      <c r="Z175" s="38"/>
      <c r="AA175" s="38"/>
    </row>
    <row r="176" spans="1:28" x14ac:dyDescent="0.25">
      <c r="B176" s="38"/>
      <c r="W176" s="38"/>
      <c r="X176" s="38"/>
      <c r="Y176" s="38"/>
      <c r="Z176" s="38"/>
      <c r="AA176" s="38"/>
    </row>
    <row r="177" s="38" customFormat="1" x14ac:dyDescent="0.25"/>
    <row r="178" s="38" customFormat="1" x14ac:dyDescent="0.25"/>
    <row r="179" s="38" customFormat="1" x14ac:dyDescent="0.25"/>
  </sheetData>
  <autoFilter ref="A2:AB173" xr:uid="{87FF6257-3B3A-4688-901D-BB26E4FDE5DC}">
    <sortState xmlns:xlrd2="http://schemas.microsoft.com/office/spreadsheetml/2017/richdata2" ref="A3:AB173">
      <sortCondition ref="K2:K173"/>
    </sortState>
  </autoFilter>
  <mergeCells count="3">
    <mergeCell ref="E1:J1"/>
    <mergeCell ref="K1:P1"/>
    <mergeCell ref="Q1:S1"/>
  </mergeCells>
  <phoneticPr fontId="5"/>
  <conditionalFormatting sqref="I3:I180">
    <cfRule type="top10" dxfId="5" priority="1" rank="10"/>
  </conditionalFormatting>
  <conditionalFormatting sqref="I3:I173">
    <cfRule type="top10" dxfId="4" priority="2" rank="10"/>
  </conditionalFormatting>
  <conditionalFormatting sqref="P3:P173">
    <cfRule type="top10" dxfId="3" priority="3" bottom="1" rank="5"/>
    <cfRule type="top10" dxfId="2" priority="4" rank="10"/>
  </conditionalFormatting>
  <conditionalFormatting sqref="S3:S173">
    <cfRule type="top10" dxfId="1" priority="5" bottom="1" rank="5"/>
    <cfRule type="top10" dxfId="0" priority="6" rank="10"/>
  </conditionalFormatting>
  <hyperlinks>
    <hyperlink ref="C172" r:id="rId1" xr:uid="{2F1D5777-C8F5-4881-B820-F351402FF0B9}"/>
    <hyperlink ref="C7" r:id="rId2" xr:uid="{95B4F8CE-3ED2-4175-A3E8-FF6642B097E9}"/>
    <hyperlink ref="C100" r:id="rId3" xr:uid="{A736C324-8B42-4C9D-ADA5-13D71251097A}"/>
    <hyperlink ref="C92" r:id="rId4" xr:uid="{DA7255C1-BE99-44F4-82A8-414A84FADD5E}"/>
    <hyperlink ref="C60" r:id="rId5" xr:uid="{2584E5E4-B1A9-4428-82E9-A020B5525189}"/>
    <hyperlink ref="C108" r:id="rId6" xr:uid="{6E2F2284-2F0E-4DE0-904F-40F85A04DCEB}"/>
    <hyperlink ref="C162" r:id="rId7" xr:uid="{37CDF755-D9ED-4469-B022-9A21F3C30E3C}"/>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引っ越し手続きやることチェックリスト</vt:lpstr>
      <vt:lpstr>チェックリスト_yy (20210227) </vt:lpstr>
      <vt:lpstr>全体</vt:lpstr>
      <vt:lpstr>'チェックリスト_yy (20210227) '!Print_Area</vt:lpstr>
      <vt:lpstr>引っ越し手続きやることチェックリスト!Print_Area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 Aki</dc:creator>
  <cp:lastModifiedBy>パンタグラフ</cp:lastModifiedBy>
  <cp:lastPrinted>2021-07-21T10:40:06Z</cp:lastPrinted>
  <dcterms:created xsi:type="dcterms:W3CDTF">2021-05-26T07:48:24Z</dcterms:created>
  <dcterms:modified xsi:type="dcterms:W3CDTF">2021-07-26T05:21:27Z</dcterms:modified>
</cp:coreProperties>
</file>